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onstområden\Swedish Literature Exchange\Bidrag översättningsstöd\2023\TREDJE FÖRDELNINGEN\BESLUT\INTERNATIONELLT\"/>
    </mc:Choice>
  </mc:AlternateContent>
  <xr:revisionPtr revIDLastSave="0" documentId="13_ncr:1_{55D2C08F-810F-467D-BB8E-7E2F3BD7F410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W3D3_export (29)" sheetId="1" r:id="rId1"/>
  </sheets>
  <definedNames>
    <definedName name="_xlnm.Print_Titles" localSheetId="0">'W3D3_export (29)'!$3:$3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N95" i="1"/>
  <c r="O95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4" i="1"/>
  <c r="P95" i="1" l="1"/>
</calcChain>
</file>

<file path=xl/sharedStrings.xml><?xml version="1.0" encoding="utf-8"?>
<sst xmlns="http://schemas.openxmlformats.org/spreadsheetml/2006/main" count="1058" uniqueCount="617">
  <si>
    <t>KUR 2023/8845</t>
  </si>
  <si>
    <t>Author First name</t>
  </si>
  <si>
    <t>Author Last name</t>
  </si>
  <si>
    <t>Illustrator First name</t>
  </si>
  <si>
    <t>Illustrator Last name</t>
  </si>
  <si>
    <t>Original title</t>
  </si>
  <si>
    <t>Target group</t>
  </si>
  <si>
    <t>Genre</t>
  </si>
  <si>
    <t>Target language</t>
  </si>
  <si>
    <t>Country</t>
  </si>
  <si>
    <t>Applicant organisation</t>
  </si>
  <si>
    <t>Translator</t>
  </si>
  <si>
    <t>Original publisher</t>
  </si>
  <si>
    <t>Pub date translation</t>
  </si>
  <si>
    <t>Granted translation grant</t>
  </si>
  <si>
    <t>Granted production grant</t>
  </si>
  <si>
    <t>Granted total sum</t>
  </si>
  <si>
    <t>Translation title</t>
  </si>
  <si>
    <t>Petrus</t>
  </si>
  <si>
    <t>Dahlin</t>
  </si>
  <si>
    <t>Peter</t>
  </si>
  <si>
    <t>Bergting</t>
  </si>
  <si>
    <t>Min nya vän Håken</t>
  </si>
  <si>
    <t>Children</t>
  </si>
  <si>
    <t>childrens fiction</t>
  </si>
  <si>
    <t>Danish</t>
  </si>
  <si>
    <t>Denmark</t>
  </si>
  <si>
    <t>ABC FORLAG ApS</t>
  </si>
  <si>
    <t>Erik Egholm</t>
  </si>
  <si>
    <t>Rabén &amp; Sjögren</t>
  </si>
  <si>
    <t>Min nye ven Håkan</t>
  </si>
  <si>
    <t>Lotta</t>
  </si>
  <si>
    <t>Geffenblad</t>
  </si>
  <si>
    <t>Blå ugglan</t>
  </si>
  <si>
    <t>picturebook</t>
  </si>
  <si>
    <t>Flemming Møldrup</t>
  </si>
  <si>
    <t>Bonnier Carlsen</t>
  </si>
  <si>
    <t>Blåuglen</t>
  </si>
  <si>
    <t>Ia</t>
  </si>
  <si>
    <t>Genberg</t>
  </si>
  <si>
    <t>Detaljerna</t>
  </si>
  <si>
    <t>Adults</t>
  </si>
  <si>
    <t>fiction</t>
  </si>
  <si>
    <t>Czech</t>
  </si>
  <si>
    <t>Czech Republic</t>
  </si>
  <si>
    <t>Albatros Media, Kniha Zlin</t>
  </si>
  <si>
    <t>Martin Severýn</t>
  </si>
  <si>
    <t>Weyler förlag</t>
  </si>
  <si>
    <t>Detaily</t>
  </si>
  <si>
    <t>Karin</t>
  </si>
  <si>
    <t>Smirnoff</t>
  </si>
  <si>
    <t>Jag for ner till bror</t>
  </si>
  <si>
    <t>Lucie Olešová</t>
  </si>
  <si>
    <t>Bokförlaget Polaris, Stockholm</t>
  </si>
  <si>
    <t>Muj bratr</t>
  </si>
  <si>
    <t>Jenny</t>
  </si>
  <si>
    <t>Jägerfeld</t>
  </si>
  <si>
    <t>English</t>
  </si>
  <si>
    <t>United States</t>
  </si>
  <si>
    <t>Arctis Books USA</t>
  </si>
  <si>
    <t>B.J. Woodstein</t>
  </si>
  <si>
    <t xml:space="preserve">Rabén &amp; Sjögren </t>
  </si>
  <si>
    <t>King Bro!</t>
  </si>
  <si>
    <t>Torgny</t>
  </si>
  <si>
    <t>Lindgren</t>
  </si>
  <si>
    <t>Legender</t>
  </si>
  <si>
    <t>Polish</t>
  </si>
  <si>
    <t>Poland</t>
  </si>
  <si>
    <t>ArtRage</t>
  </si>
  <si>
    <t>Tomasz Feliks</t>
  </si>
  <si>
    <t>Norstedts</t>
  </si>
  <si>
    <t>Legendy</t>
  </si>
  <si>
    <t>Linnea</t>
  </si>
  <si>
    <t>Lundborg</t>
  </si>
  <si>
    <t>Ylva</t>
  </si>
  <si>
    <t>Oknelid</t>
  </si>
  <si>
    <t>Anno och Issa</t>
  </si>
  <si>
    <t>German</t>
  </si>
  <si>
    <t>Switzerland</t>
  </si>
  <si>
    <t xml:space="preserve">Atrium Verlag AG </t>
  </si>
  <si>
    <t>Franziska Hüther</t>
  </si>
  <si>
    <t>Alfabeta Bokförlag AB</t>
  </si>
  <si>
    <t>Anno und Issa</t>
  </si>
  <si>
    <t>Kristina</t>
  </si>
  <si>
    <t>Sigunsdotter</t>
  </si>
  <si>
    <t>Ester</t>
  </si>
  <si>
    <t>Eriksson</t>
  </si>
  <si>
    <t>Hola, Humlan Hansson</t>
  </si>
  <si>
    <t>Atrium Verlag AG, Imprint WooW Books</t>
  </si>
  <si>
    <t>Natur &amp; Kultur</t>
  </si>
  <si>
    <t>Feliz Navidad, Neele Nilsson</t>
  </si>
  <si>
    <t>Ann-Helén</t>
  </si>
  <si>
    <t>Laestadius</t>
  </si>
  <si>
    <t>Stöld</t>
  </si>
  <si>
    <t>Lithuanian</t>
  </si>
  <si>
    <t>Lithuania</t>
  </si>
  <si>
    <t>Baltos Lankos Publishing House</t>
  </si>
  <si>
    <t>Alma Braškyte</t>
  </si>
  <si>
    <t>Romanus &amp; Selling</t>
  </si>
  <si>
    <t>Šiaures elniu švytejimas</t>
  </si>
  <si>
    <t>Lisen</t>
  </si>
  <si>
    <t>Adbåge</t>
  </si>
  <si>
    <t>Furan</t>
  </si>
  <si>
    <t>Somali</t>
  </si>
  <si>
    <t>Sweden</t>
  </si>
  <si>
    <t>Bokförlaget Dar Al Muna AB</t>
  </si>
  <si>
    <t>Abdirahman Ahmed Mohamed</t>
  </si>
  <si>
    <t>Jesper</t>
  </si>
  <si>
    <t>Cederstrand</t>
  </si>
  <si>
    <t>Clara</t>
  </si>
  <si>
    <t>Dackenberg</t>
  </si>
  <si>
    <t>Att trösta ett monster</t>
  </si>
  <si>
    <t>Korean</t>
  </si>
  <si>
    <t xml:space="preserve"> South Korea</t>
  </si>
  <si>
    <t>Booklight Publishing Co.</t>
  </si>
  <si>
    <t>Hwasue S.Warberg</t>
  </si>
  <si>
    <t>NATUR&amp; KULTUR</t>
  </si>
  <si>
    <t>To Comfort a Monster</t>
  </si>
  <si>
    <t>Karolina</t>
  </si>
  <si>
    <t>Ramqvist</t>
  </si>
  <si>
    <t>Bröd och Mjölk</t>
  </si>
  <si>
    <t>French</t>
  </si>
  <si>
    <t>France</t>
  </si>
  <si>
    <t>Buchet Chastel</t>
  </si>
  <si>
    <t>Marina Heide</t>
  </si>
  <si>
    <t>De pain et de lait</t>
  </si>
  <si>
    <t>Moa</t>
  </si>
  <si>
    <t>Backe Åstot</t>
  </si>
  <si>
    <t>Fjärilshjärta</t>
  </si>
  <si>
    <t>Norwegian</t>
  </si>
  <si>
    <t>Norway</t>
  </si>
  <si>
    <t>Cappelen Damm AS</t>
  </si>
  <si>
    <t>Nina Aspen</t>
  </si>
  <si>
    <t>Sommerfuglhjerte</t>
  </si>
  <si>
    <t>Jakob</t>
  </si>
  <si>
    <t>Wegelius</t>
  </si>
  <si>
    <t>Den falska rosen</t>
  </si>
  <si>
    <t>CAPPELEN DAMM AS</t>
  </si>
  <si>
    <t>Bodil Engen</t>
  </si>
  <si>
    <t>Den falske rosen</t>
  </si>
  <si>
    <t>Liv</t>
  </si>
  <si>
    <t>Strömquist</t>
  </si>
  <si>
    <t>Inne i spegelsalen</t>
  </si>
  <si>
    <t>comics graphic novel</t>
  </si>
  <si>
    <t>Galician</t>
  </si>
  <si>
    <t>Spain</t>
  </si>
  <si>
    <t>Catro Ventos Editora, S. Coop. Galega</t>
  </si>
  <si>
    <t>David A. Álvarez Martínez</t>
  </si>
  <si>
    <t>Na sala dos espellos</t>
  </si>
  <si>
    <t>Bröd och mjölk</t>
  </si>
  <si>
    <t>Canada</t>
  </si>
  <si>
    <t>Coach House Books</t>
  </si>
  <si>
    <t>Saskia Vogel</t>
  </si>
  <si>
    <t>Norstedts Förlag</t>
  </si>
  <si>
    <t>Bread and Milk</t>
  </si>
  <si>
    <t>Frida</t>
  </si>
  <si>
    <t>Nilsson</t>
  </si>
  <si>
    <t>God jul Lilla Lök</t>
  </si>
  <si>
    <t>italian</t>
  </si>
  <si>
    <t>Italy</t>
  </si>
  <si>
    <t>Datanova srl - LupoGuido</t>
  </si>
  <si>
    <t>Laura Cangemi</t>
  </si>
  <si>
    <t>Buon Natale, Cipollino!</t>
  </si>
  <si>
    <t>Anneli</t>
  </si>
  <si>
    <t>Jordahl</t>
  </si>
  <si>
    <t>Björnjägarens döttrar</t>
  </si>
  <si>
    <t>Editions de l'Observatoire</t>
  </si>
  <si>
    <t>Anna Gibson</t>
  </si>
  <si>
    <t>Les Filles du chasseur d"ours</t>
  </si>
  <si>
    <t>Carlsson</t>
  </si>
  <si>
    <t>Cristoffer</t>
  </si>
  <si>
    <t>Brinn mig en sol</t>
  </si>
  <si>
    <t>Spanish</t>
  </si>
  <si>
    <t>ENCICLOPÈDIA CATALANA, SLU</t>
  </si>
  <si>
    <t>HERRANZ, ALBERT</t>
  </si>
  <si>
    <t>Albert  Bonniers förlag</t>
  </si>
  <si>
    <t>El hombre de Tiarp</t>
  </si>
  <si>
    <t>Liv Strömquists Astrologi</t>
  </si>
  <si>
    <t>Forlaget Cobolt</t>
  </si>
  <si>
    <t>Kamilla Löftström</t>
  </si>
  <si>
    <t>Mikael</t>
  </si>
  <si>
    <t>Niemi</t>
  </si>
  <si>
    <t>Sten i siden</t>
  </si>
  <si>
    <t xml:space="preserve">Norway </t>
  </si>
  <si>
    <t xml:space="preserve">Forlaget Oktober AS </t>
  </si>
  <si>
    <t>Erik Krogstad</t>
  </si>
  <si>
    <t>Piratförlaget</t>
  </si>
  <si>
    <t>Stein i silke</t>
  </si>
  <si>
    <t>Steve</t>
  </si>
  <si>
    <t>Sem-Sandberg</t>
  </si>
  <si>
    <t>Oceanen</t>
  </si>
  <si>
    <t>Danmark</t>
  </si>
  <si>
    <t>Forlaget Palomar</t>
  </si>
  <si>
    <t>Birgitte Steffen Nielsen</t>
  </si>
  <si>
    <t>Albert Bonniers Förlag</t>
  </si>
  <si>
    <t>Oceanet</t>
  </si>
  <si>
    <t>Theodor</t>
  </si>
  <si>
    <t>Kallifatides</t>
  </si>
  <si>
    <t>Bönder och herrar</t>
  </si>
  <si>
    <t>Galaxia Gutenberg, SL</t>
  </si>
  <si>
    <t xml:space="preserve">Carmen Montes Cano, Eva Gamundi </t>
  </si>
  <si>
    <t>Albert Bonniers förlag</t>
  </si>
  <si>
    <t>Campesinos y señores</t>
  </si>
  <si>
    <t>Catalan</t>
  </si>
  <si>
    <t>Carolina Moreno Tena</t>
  </si>
  <si>
    <t>Pagesos i senyors</t>
  </si>
  <si>
    <t>Anders</t>
  </si>
  <si>
    <t>Sparring</t>
  </si>
  <si>
    <t>Per</t>
  </si>
  <si>
    <t>Gustavsson</t>
  </si>
  <si>
    <t>Familjen Knyckertz och Guld-diamanten</t>
  </si>
  <si>
    <t>New Zealand</t>
  </si>
  <si>
    <t>Gecko Press</t>
  </si>
  <si>
    <t>Julia Marshall</t>
  </si>
  <si>
    <t>The Pinchers and the Diamond Heist</t>
  </si>
  <si>
    <t>Familjen Knyckertz och snutjakten</t>
  </si>
  <si>
    <t>The Pinchers and the Cop Chase</t>
  </si>
  <si>
    <t>Alexander</t>
  </si>
  <si>
    <t>Jansson</t>
  </si>
  <si>
    <t>Hundägarna (will be copublished with Kattjägarna, as one book)</t>
  </si>
  <si>
    <t>Germany</t>
  </si>
  <si>
    <t>Gerstenberg Verlag</t>
  </si>
  <si>
    <t>Friederike Buchinger</t>
  </si>
  <si>
    <t>Natur och Kultur</t>
  </si>
  <si>
    <t>to be found</t>
  </si>
  <si>
    <t>Kattjägarna (to be copublished with Hundägarna, in one book)</t>
  </si>
  <si>
    <t>Elisabet</t>
  </si>
  <si>
    <t>Ericson</t>
  </si>
  <si>
    <t>Rymdhästen</t>
  </si>
  <si>
    <t>Simplified Chinese</t>
  </si>
  <si>
    <t>China</t>
  </si>
  <si>
    <t>Ginkgo (Shanghai) Book Co., Ltd.</t>
  </si>
  <si>
    <t>Mengda Wang</t>
  </si>
  <si>
    <t>???</t>
  </si>
  <si>
    <t>Stig</t>
  </si>
  <si>
    <t>Dagerman</t>
  </si>
  <si>
    <t>Bränt barn</t>
  </si>
  <si>
    <t>Guggolz Verlag</t>
  </si>
  <si>
    <t>Paul Berf</t>
  </si>
  <si>
    <t>Norstedts, William Morrow and Company</t>
  </si>
  <si>
    <t>Gebranntes Kind</t>
  </si>
  <si>
    <t>Lena</t>
  </si>
  <si>
    <t>Andersson</t>
  </si>
  <si>
    <t>Studie i mänskligt beteende</t>
  </si>
  <si>
    <t>GYLDENDAL NORSK FORLAG AS</t>
  </si>
  <si>
    <t>Gøril Eldøen</t>
  </si>
  <si>
    <t>Polaris</t>
  </si>
  <si>
    <t>Studie i menneskelig atferd</t>
  </si>
  <si>
    <t>Jonas</t>
  </si>
  <si>
    <t>Hassen Khemiri</t>
  </si>
  <si>
    <t>Systrarna</t>
  </si>
  <si>
    <t>Andreas Østby</t>
  </si>
  <si>
    <t>Søstrene</t>
  </si>
  <si>
    <t>Hanna</t>
  </si>
  <si>
    <t>Nordenhök</t>
  </si>
  <si>
    <t>CAESARIA</t>
  </si>
  <si>
    <t>UK</t>
  </si>
  <si>
    <t>Héloïse Press</t>
  </si>
  <si>
    <t>Sara</t>
  </si>
  <si>
    <t>Gimbergsson</t>
  </si>
  <si>
    <t>Gusten gråter</t>
  </si>
  <si>
    <t>Host – vydavatelství, s.r.o.</t>
  </si>
  <si>
    <t>Pavla Nejedlá, –</t>
  </si>
  <si>
    <t>Lilla Piratförlaget</t>
  </si>
  <si>
    <t>Gustík brecí</t>
  </si>
  <si>
    <t>Barbro</t>
  </si>
  <si>
    <t>Loranga del 1 och 2 (Loranga, Masarin och Dartanjang and Loranga Loranga)</t>
  </si>
  <si>
    <t>Croatian</t>
  </si>
  <si>
    <t>Croatia</t>
  </si>
  <si>
    <t>Ibis grafika</t>
  </si>
  <si>
    <t>Sandra Ljubas</t>
  </si>
  <si>
    <t>Rabén &amp; Sjögren Bokförlag</t>
  </si>
  <si>
    <t>Loranca, Smazarin i Dartanjan</t>
  </si>
  <si>
    <t>Niklas</t>
  </si>
  <si>
    <t>Natt och Dag</t>
  </si>
  <si>
    <t>Francesco</t>
  </si>
  <si>
    <t>Dossena</t>
  </si>
  <si>
    <t>1793 - SERIEROMANEN</t>
  </si>
  <si>
    <t>Bulgarian</t>
  </si>
  <si>
    <t>Bulgaria</t>
  </si>
  <si>
    <t>IK Uniscorp LTD</t>
  </si>
  <si>
    <t>Elena Ivanova</t>
  </si>
  <si>
    <t>Bokförlaget Forum</t>
  </si>
  <si>
    <t>1793 - ????? ??????</t>
  </si>
  <si>
    <t>Horace</t>
  </si>
  <si>
    <t>Engdahl</t>
  </si>
  <si>
    <t>Spårvagnsresor med Mr Hume</t>
  </si>
  <si>
    <t>nonfiction</t>
  </si>
  <si>
    <t>Dansk</t>
  </si>
  <si>
    <t>Jensen &amp; Dalgaard I/S</t>
  </si>
  <si>
    <t>Ole Lindegård Henriksen</t>
  </si>
  <si>
    <t>Sporvognsrejser med Mr Hume</t>
  </si>
  <si>
    <t>Elin</t>
  </si>
  <si>
    <t>Hägg</t>
  </si>
  <si>
    <t>Sex - en historisk resa</t>
  </si>
  <si>
    <t>Klett Kinderbuch Verlag GmbH</t>
  </si>
  <si>
    <t>Katharina Erben</t>
  </si>
  <si>
    <t>Opal</t>
  </si>
  <si>
    <t>Sex - Mit nackten Tatsachen durch unsere Kulturgeschichte</t>
  </si>
  <si>
    <t>Kerstin</t>
  </si>
  <si>
    <t>Ekman</t>
  </si>
  <si>
    <t>Löpa varg</t>
  </si>
  <si>
    <t>Albanian</t>
  </si>
  <si>
    <t>Albania</t>
  </si>
  <si>
    <t>Muza Botime</t>
  </si>
  <si>
    <t>Rita Cifliku</t>
  </si>
  <si>
    <t>Vrapo, ujk!</t>
  </si>
  <si>
    <t>Maxim</t>
  </si>
  <si>
    <t>Grigoriev</t>
  </si>
  <si>
    <t>Europa</t>
  </si>
  <si>
    <t>Svjetllana Anastasi</t>
  </si>
  <si>
    <t>EUROPA</t>
  </si>
  <si>
    <t>Hélène</t>
  </si>
  <si>
    <t>Gullberg</t>
  </si>
  <si>
    <t>Adepten</t>
  </si>
  <si>
    <t>Italian</t>
  </si>
  <si>
    <t>Neri Pozza Editore SpA</t>
  </si>
  <si>
    <t xml:space="preserve">Gabriella Diverio </t>
  </si>
  <si>
    <t>Bazar Förlag</t>
  </si>
  <si>
    <t>THE PROTEGEE</t>
  </si>
  <si>
    <t>Finnish</t>
  </si>
  <si>
    <t>Finland</t>
  </si>
  <si>
    <t>Otava Publishing Company</t>
  </si>
  <si>
    <t>Tarja Lipponen</t>
  </si>
  <si>
    <t>Siskokset</t>
  </si>
  <si>
    <t>Maj</t>
  </si>
  <si>
    <t>Sjöwall</t>
  </si>
  <si>
    <t>Tomas</t>
  </si>
  <si>
    <t>Ross</t>
  </si>
  <si>
    <t>KVINNAN SOM LIKNADE GRETA GARBO</t>
  </si>
  <si>
    <t>España</t>
  </si>
  <si>
    <t>Radical Books SCCL</t>
  </si>
  <si>
    <t>Meritxell Salvany</t>
  </si>
  <si>
    <t>La dona que semblava Greta Garbo</t>
  </si>
  <si>
    <t>Johanna</t>
  </si>
  <si>
    <t>Frid</t>
  </si>
  <si>
    <t>Nora eller brinn Oslo brinn</t>
  </si>
  <si>
    <t>Secession Verlag Berlin GmbH</t>
  </si>
  <si>
    <t>Johannes Queck</t>
  </si>
  <si>
    <t>Ellerströms Förlag</t>
  </si>
  <si>
    <t>Nora oder Brenn Oslo brenn</t>
  </si>
  <si>
    <t>Lydia</t>
  </si>
  <si>
    <t>Sandgren</t>
  </si>
  <si>
    <t>Samlade verk</t>
  </si>
  <si>
    <t>Republic of North Macedonia</t>
  </si>
  <si>
    <t>SHKUPI Publishing House</t>
  </si>
  <si>
    <t>Sokol Demaku</t>
  </si>
  <si>
    <t>Vepra të përmbledhura</t>
  </si>
  <si>
    <t>Anna-Clara</t>
  </si>
  <si>
    <t>Tidholm</t>
  </si>
  <si>
    <t>Knacka på!</t>
  </si>
  <si>
    <t>Tigrinya</t>
  </si>
  <si>
    <t>SomaBooks</t>
  </si>
  <si>
    <t>Minya Tseggay</t>
  </si>
  <si>
    <t>Alfabeta</t>
  </si>
  <si>
    <t>It is diffucalt to write tigrinja alphabets here.</t>
  </si>
  <si>
    <t>Faroese</t>
  </si>
  <si>
    <t>Faroe Islands</t>
  </si>
  <si>
    <t>SPROTIN</t>
  </si>
  <si>
    <t>Jákup í Skemmuni</t>
  </si>
  <si>
    <t>Smálutirnir</t>
  </si>
  <si>
    <t>Kärleken</t>
  </si>
  <si>
    <t>Sprotin</t>
  </si>
  <si>
    <t>Albert Bonniers Forlag</t>
  </si>
  <si>
    <t>Kærleikin</t>
  </si>
  <si>
    <t xml:space="preserve">Den rödaste rosen slar ut </t>
  </si>
  <si>
    <t>Greek</t>
  </si>
  <si>
    <t>Greece</t>
  </si>
  <si>
    <t>STAVRIANOS S. ELEFTHERIOS (T/A JEMMA PRESS)</t>
  </si>
  <si>
    <t>Vagelis Giannisis</t>
  </si>
  <si>
    <t>Rikedomen AB</t>
  </si>
  <si>
    <t>?? ??????? ??d? a????e?</t>
  </si>
  <si>
    <t>Lundberg</t>
  </si>
  <si>
    <t>Katt- promenaden</t>
  </si>
  <si>
    <t>Straarup &amp; Co</t>
  </si>
  <si>
    <t>Lisette Agerbo Holm</t>
  </si>
  <si>
    <t>Gåtur med katten</t>
  </si>
  <si>
    <t>Erik</t>
  </si>
  <si>
    <t>Svetoft</t>
  </si>
  <si>
    <t>Spa</t>
  </si>
  <si>
    <t>timof i cisi wspólnicy, Pawel Timofiejuk</t>
  </si>
  <si>
    <t>Katarzyna Syty</t>
  </si>
  <si>
    <t>SANATORIUM FÖRLAG</t>
  </si>
  <si>
    <t>Therese</t>
  </si>
  <si>
    <t>Bohman</t>
  </si>
  <si>
    <t>Andromeda</t>
  </si>
  <si>
    <t>Turbine</t>
  </si>
  <si>
    <t>Juliane Wammen</t>
  </si>
  <si>
    <t>Andrea</t>
  </si>
  <si>
    <t>Lundgren</t>
  </si>
  <si>
    <t>Den underjordiska solen</t>
  </si>
  <si>
    <t>Dutch</t>
  </si>
  <si>
    <t>The Netherlands</t>
  </si>
  <si>
    <t>Uitgeverij Oevers</t>
  </si>
  <si>
    <t>Eline Jongsma</t>
  </si>
  <si>
    <t>De ondergrondse zon</t>
  </si>
  <si>
    <t>Susanna</t>
  </si>
  <si>
    <t>Alakoski</t>
  </si>
  <si>
    <t>Bomullsängeln</t>
  </si>
  <si>
    <t>Uitgeverij Orlando BV</t>
  </si>
  <si>
    <t>Edith Sybesma, Neeltje Wiersma</t>
  </si>
  <si>
    <t>De meisjes van de katoenfabriek</t>
  </si>
  <si>
    <t>Estonian</t>
  </si>
  <si>
    <t>Estonia</t>
  </si>
  <si>
    <t>Varrak Publishers</t>
  </si>
  <si>
    <t>Kadi-Riin Haasma</t>
  </si>
  <si>
    <t>Karuküti tütred. Jutustus seitsmest õest</t>
  </si>
  <si>
    <t>Min storslagna kärlek</t>
  </si>
  <si>
    <t>Verlag Freies Geistesleben &amp; Urachhaus GmbH</t>
  </si>
  <si>
    <t>Birgitta Kicherer</t>
  </si>
  <si>
    <t>Meine geniale Liebe</t>
  </si>
  <si>
    <t>Johansson</t>
  </si>
  <si>
    <t>Antiken</t>
  </si>
  <si>
    <t xml:space="preserve">Greece </t>
  </si>
  <si>
    <t>World Books</t>
  </si>
  <si>
    <t>Giota Potamianou</t>
  </si>
  <si>
    <t>???a??t?ta</t>
  </si>
  <si>
    <t>Wydawnictwo Czarne</t>
  </si>
  <si>
    <t>Agata Teperek</t>
  </si>
  <si>
    <t>Córki lowcy niedzwiedzi</t>
  </si>
  <si>
    <t>Helena</t>
  </si>
  <si>
    <t>Hedlund</t>
  </si>
  <si>
    <t>Klaudia</t>
  </si>
  <si>
    <t>Kozinska</t>
  </si>
  <si>
    <t>Det fina med Kerstin</t>
  </si>
  <si>
    <t>Wydawnictwo Dwie Siostry</t>
  </si>
  <si>
    <t>Anna Czernow</t>
  </si>
  <si>
    <t xml:space="preserve">Natur &amp; Kultur </t>
  </si>
  <si>
    <t xml:space="preserve">Zlota Kerstin </t>
  </si>
  <si>
    <t>Ohlsson</t>
  </si>
  <si>
    <t>Frallan älskar läskigheter</t>
  </si>
  <si>
    <t>Buleczka kocha sie bac</t>
  </si>
  <si>
    <t>Wydawnictwo Pauza Anita Musiol</t>
  </si>
  <si>
    <t>Dominika Górecka</t>
  </si>
  <si>
    <t>Szczególy</t>
  </si>
  <si>
    <t>Sen for jag hem</t>
  </si>
  <si>
    <t>Wydawnictwo Poznanskie</t>
  </si>
  <si>
    <t>Bokförlaget Polaris</t>
  </si>
  <si>
    <t>Jade wreszcie do domu</t>
  </si>
  <si>
    <t>Hjalmar</t>
  </si>
  <si>
    <t>Söderberg</t>
  </si>
  <si>
    <t>Historietter</t>
  </si>
  <si>
    <t>Portuguese</t>
  </si>
  <si>
    <t>Brazil</t>
  </si>
  <si>
    <t>Aboio Editora</t>
  </si>
  <si>
    <t>Guilherme da Silva Braga</t>
  </si>
  <si>
    <t>Historietas</t>
  </si>
  <si>
    <t>Sven</t>
  </si>
  <si>
    <t>Lindqvist</t>
  </si>
  <si>
    <t>Nu dog du: Bombernas århundrade</t>
  </si>
  <si>
    <t>Portugal</t>
  </si>
  <si>
    <t>Antígona - Editores Refractários</t>
  </si>
  <si>
    <t>Ana Dinis</t>
  </si>
  <si>
    <t>Bonnier (1999)</t>
  </si>
  <si>
    <t>Uma História dos Bombardeamentos</t>
  </si>
  <si>
    <t>Eva</t>
  </si>
  <si>
    <t>Lindström</t>
  </si>
  <si>
    <t>Nu leker vi den fula ankungen</t>
  </si>
  <si>
    <t>Englund</t>
  </si>
  <si>
    <t>Onda Nätters Drömmar</t>
  </si>
  <si>
    <t>CIELA NORMA</t>
  </si>
  <si>
    <t>Lyubomir Gizdov</t>
  </si>
  <si>
    <t>???????: ??????? 1942 ?. ? ?????????? ????? ?? ??????? ???????? ????? ? 360 ?????? ??????</t>
  </si>
  <si>
    <t>Ellen</t>
  </si>
  <si>
    <t>Karlsson</t>
  </si>
  <si>
    <t xml:space="preserve">Roj på förskolan </t>
  </si>
  <si>
    <t>Editions Cambourakis</t>
  </si>
  <si>
    <t>Catherine Renaud</t>
  </si>
  <si>
    <t xml:space="preserve">Tom à la crèche </t>
  </si>
  <si>
    <t>USA</t>
  </si>
  <si>
    <t>Eerdmans Books for Young Readers</t>
  </si>
  <si>
    <t>The Cat Way</t>
  </si>
  <si>
    <t>Svensson</t>
  </si>
  <si>
    <t>Patrik</t>
  </si>
  <si>
    <t>DEN LODANDE MÄNNISKAN</t>
  </si>
  <si>
    <t>PONTUS SÁNCHEZ GIMÉNEZ</t>
  </si>
  <si>
    <t>Pä Albert  Bonniers förlag</t>
  </si>
  <si>
    <t>EL MARMOL AZUL</t>
  </si>
  <si>
    <t>Lennart</t>
  </si>
  <si>
    <t>Sjögren</t>
  </si>
  <si>
    <t>I grenverket</t>
  </si>
  <si>
    <t>poetry</t>
  </si>
  <si>
    <t>Colombia</t>
  </si>
  <si>
    <t>Esquina Tomada Ediciones</t>
  </si>
  <si>
    <t>Petronella Zetterlund</t>
  </si>
  <si>
    <t>En el ramaje</t>
  </si>
  <si>
    <t>Burcu</t>
  </si>
  <si>
    <t>Sahin</t>
  </si>
  <si>
    <t>Broderier</t>
  </si>
  <si>
    <t>Ether Sea Projects, Inc (D/B/A Litmus Press)</t>
  </si>
  <si>
    <t>Jennifer Hayashida</t>
  </si>
  <si>
    <t xml:space="preserve">Albert Bonniers Förlag </t>
  </si>
  <si>
    <t>Embroideries</t>
  </si>
  <si>
    <t>Stridsberg</t>
  </si>
  <si>
    <t>Dyksommar</t>
  </si>
  <si>
    <t>Galimatazo Editorial</t>
  </si>
  <si>
    <t>Carmen Montes Cano</t>
  </si>
  <si>
    <t>Mirando Bok</t>
  </si>
  <si>
    <t>Bucear en verano</t>
  </si>
  <si>
    <t>Jens</t>
  </si>
  <si>
    <t>Linder</t>
  </si>
  <si>
    <t>Stefan</t>
  </si>
  <si>
    <t>Wettainen</t>
  </si>
  <si>
    <t>Bastu</t>
  </si>
  <si>
    <t>Japanese</t>
  </si>
  <si>
    <t>Japan</t>
  </si>
  <si>
    <t>Graphic-sha Publishing Co., Ltd. </t>
  </si>
  <si>
    <t>Yukari Baeckström Hane</t>
  </si>
  <si>
    <t>All about Swedish Sauna</t>
  </si>
  <si>
    <t>Sara Strömberg</t>
  </si>
  <si>
    <t>Sly</t>
  </si>
  <si>
    <t>HarperCollins France</t>
  </si>
  <si>
    <t>Anne Karila</t>
  </si>
  <si>
    <t>Modernista</t>
  </si>
  <si>
    <t>Nordqvist</t>
  </si>
  <si>
    <t>Kan du ingenting, Pettson?</t>
  </si>
  <si>
    <t>Jana Chmura-Svatošová</t>
  </si>
  <si>
    <t>Copak ty nic nevíš, Pettsone?</t>
  </si>
  <si>
    <t>Emma</t>
  </si>
  <si>
    <t>Virke</t>
  </si>
  <si>
    <t>En arg apelsin</t>
  </si>
  <si>
    <t>Il Gatto Verde</t>
  </si>
  <si>
    <t>Un"arancia arrabbiata</t>
  </si>
  <si>
    <t>Anna</t>
  </si>
  <si>
    <t>Larsdotter</t>
  </si>
  <si>
    <t>Kvinnor i strid</t>
  </si>
  <si>
    <t>Russian</t>
  </si>
  <si>
    <t>Russian Federation</t>
  </si>
  <si>
    <t>Ivan Limbakh Publishers</t>
  </si>
  <si>
    <t>Iuliia Kolesova, Asia Natalia Lavrusja, Olga Kostanda</t>
  </si>
  <si>
    <t>Historiska Media</t>
  </si>
  <si>
    <t>??????? ? ???</t>
  </si>
  <si>
    <t>Korea</t>
  </si>
  <si>
    <t>Jakkajungsin Publishing Co</t>
  </si>
  <si>
    <t>Lee Yu-jin</t>
  </si>
  <si>
    <t>??? ??</t>
  </si>
  <si>
    <t>Utrota varenda jävel</t>
  </si>
  <si>
    <t>Serbian</t>
  </si>
  <si>
    <t>Serbia</t>
  </si>
  <si>
    <t>KARPOS</t>
  </si>
  <si>
    <t>Dorijan Hajdu</t>
  </si>
  <si>
    <t>Istrebite sve zveri</t>
  </si>
  <si>
    <t>Himlabrand</t>
  </si>
  <si>
    <t>Young adults</t>
  </si>
  <si>
    <t>young adult literature</t>
  </si>
  <si>
    <t>Levine Querido</t>
  </si>
  <si>
    <t>Eva Apelqvist</t>
  </si>
  <si>
    <t>Fire From the Sky</t>
  </si>
  <si>
    <t>DET MAGISKA HJÄRTAT</t>
  </si>
  <si>
    <t>Lithuanian Writers' Union Publishing House</t>
  </si>
  <si>
    <t>Virginija Jurgaityte</t>
  </si>
  <si>
    <t>PASLAPTINGA ŠIRDIS</t>
  </si>
  <si>
    <t>Petrén</t>
  </si>
  <si>
    <t>Petra</t>
  </si>
  <si>
    <t>Wester Norgren</t>
  </si>
  <si>
    <t>VAD SKA LILLA NALLEN GÖRA NU?</t>
  </si>
  <si>
    <t>Arabic</t>
  </si>
  <si>
    <t>Jordan</t>
  </si>
  <si>
    <t>Majdalawi Masterpieces Publishing</t>
  </si>
  <si>
    <t>Flora Majdalawi</t>
  </si>
  <si>
    <t>BOKFÖRLAGET OPAL</t>
  </si>
  <si>
    <t>Matha Sayaf"al dabdoub Al"an?</t>
  </si>
  <si>
    <t>Jila</t>
  </si>
  <si>
    <t>Mossaed</t>
  </si>
  <si>
    <t>ORDEN ÄR FÖRSENADE</t>
  </si>
  <si>
    <t xml:space="preserve">Greek </t>
  </si>
  <si>
    <t>MANDRAGORAS ASTIKI MH KERDOSKOPIKI ETAIREIA</t>
  </si>
  <si>
    <t>DESPOINA KAITATZI-CHOULIOUMI</t>
  </si>
  <si>
    <t>BOKFÖRLAGET LEJD</t>
  </si>
  <si>
    <t>??G??????? ?? ?????S (The words are delayed)</t>
  </si>
  <si>
    <t>Kristoffer</t>
  </si>
  <si>
    <t>Leandoer</t>
  </si>
  <si>
    <t>LÄNGTA HEM, LÄNGTA BORT: EN ESSÄ OM LITTERATUR PÅ FLYKT</t>
  </si>
  <si>
    <t>Onufri Publishing House</t>
  </si>
  <si>
    <t>Entela Tabaku, Shqiptar Oseku</t>
  </si>
  <si>
    <t>Gjakime kthimesh, gjakime ikjesh: ese mbi letërsinë në arrati</t>
  </si>
  <si>
    <t>Orecchio acerbo</t>
  </si>
  <si>
    <t>Maria Valeria D"avino</t>
  </si>
  <si>
    <t>La passeggiata della gatta</t>
  </si>
  <si>
    <t>Lina</t>
  </si>
  <si>
    <t>Wolff</t>
  </si>
  <si>
    <t>Djävulsgreppet</t>
  </si>
  <si>
    <t>Other Press</t>
  </si>
  <si>
    <t>The Devil"s Grip: A Novel</t>
  </si>
  <si>
    <t>Lisa, Johanna, Sara</t>
  </si>
  <si>
    <t>Bjärbo, Lindbäck, Ohlsson</t>
  </si>
  <si>
    <t>Fula Tjejer</t>
  </si>
  <si>
    <t xml:space="preserve">Ploegsma </t>
  </si>
  <si>
    <t>Lammie Post-Oostenbrink</t>
  </si>
  <si>
    <t>Gilla Böcker / Lilla Piratförlaget</t>
  </si>
  <si>
    <t>Ugly Girls</t>
  </si>
  <si>
    <t>Monika</t>
  </si>
  <si>
    <t>Vaicenaviciene</t>
  </si>
  <si>
    <t>Vad är en flod?</t>
  </si>
  <si>
    <t>Macedonian</t>
  </si>
  <si>
    <t>North Macedonia</t>
  </si>
  <si>
    <t>Publishing house ILIKA</t>
  </si>
  <si>
    <t>Katerina Shekutkovska</t>
  </si>
  <si>
    <t>Opal Bokförlaget</t>
  </si>
  <si>
    <t>??? ? ?????</t>
  </si>
  <si>
    <t>Netherlands</t>
  </si>
  <si>
    <t>Uitgeverij Atlas Contact BV</t>
  </si>
  <si>
    <t>Janny Middelbeek-Oortgiesen</t>
  </si>
  <si>
    <t>Duivelsgreep</t>
  </si>
  <si>
    <t>Dick</t>
  </si>
  <si>
    <t>Harrison</t>
  </si>
  <si>
    <t>Ondskans Tid. En historia om trolldom och häxeri</t>
  </si>
  <si>
    <t>Uitgeverij Omniboek | VBK Media</t>
  </si>
  <si>
    <t>Ger Meesters</t>
  </si>
  <si>
    <t>Heksenjacht. Een geschiedenis over angst, repressie en vrouwenhaat</t>
  </si>
  <si>
    <t>Amanda</t>
  </si>
  <si>
    <t>Ett system så magnifikt att det bländar</t>
  </si>
  <si>
    <t>Justyna Czechowska, Karolina Ancerowicz</t>
  </si>
  <si>
    <t>To system tak wspanialy, ze oslepia</t>
  </si>
  <si>
    <t>Approved applications: Translation to Nordic and Non-Nordic languages, 3rd round 2023</t>
  </si>
  <si>
    <t>TOTAL AMOUNT</t>
  </si>
  <si>
    <t xml:space="preserve">Brorsan är Kung!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</si>
</sst>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m\ 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/>
      </right>
      <top style="thin">
        <color theme="9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17" fontId="0" fillId="33" borderId="0" xfId="0" applyNumberFormat="1" applyFill="1"/>
    <xf numFmtId="3" fontId="20" fillId="35" borderId="10" xfId="0" applyNumberFormat="1" applyFont="1" applyFill="1" applyBorder="1" applyAlignment="1">
      <alignment wrapText="1"/>
    </xf>
    <xf numFmtId="3" fontId="20" fillId="35" borderId="10" xfId="0" applyNumberFormat="1" applyFont="1" applyFill="1" applyBorder="1" applyAlignment="1">
      <alignment horizontal="left" wrapText="1"/>
    </xf>
    <xf numFmtId="0" fontId="19" fillId="34" borderId="10" xfId="0" applyFont="1" applyFill="1" applyBorder="1" applyAlignment="1">
      <alignment wrapText="1"/>
    </xf>
    <xf numFmtId="164" fontId="20" fillId="35" borderId="10" xfId="0" applyNumberFormat="1" applyFont="1" applyFill="1" applyBorder="1" applyAlignment="1">
      <alignment horizontal="center" wrapText="1"/>
    </xf>
    <xf numFmtId="3" fontId="19" fillId="35" borderId="11" xfId="0" applyNumberFormat="1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3" fontId="20" fillId="36" borderId="10" xfId="0" applyNumberFormat="1" applyFont="1" applyFill="1" applyBorder="1" applyAlignment="1">
      <alignment wrapText="1"/>
    </xf>
    <xf numFmtId="3" fontId="0" fillId="36" borderId="0" xfId="0" applyNumberFormat="1" applyFill="1"/>
    <xf numFmtId="0" fontId="0" fillId="36" borderId="0" xfId="0" applyFill="1"/>
    <xf numFmtId="3" fontId="19" fillId="36" borderId="10" xfId="0" applyNumberFormat="1" applyFont="1" applyFill="1" applyBorder="1" applyAlignment="1">
      <alignment wrapText="1"/>
    </xf>
    <xf numFmtId="0" fontId="19" fillId="36" borderId="10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36" borderId="0" xfId="0" applyFont="1" applyFill="1" applyAlignment="1">
      <alignment wrapText="1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35"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22" formatCode="mmm/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  <fill>
        <patternFill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" formatCode="#,##0"/>
      <fill>
        <patternFill>
          <fgColor indexed="64"/>
          <bgColor theme="7" tint="0.39997558519241921"/>
        </patternFill>
      </fill>
    </dxf>
    <dxf>
      <fill>
        <patternFill>
          <fgColor indexed="64"/>
          <bgColor theme="7" tint="0.39997558519241921"/>
        </patternFill>
      </fill>
    </dxf>
    <dxf>
      <numFmt numFmtId="3" formatCode="#,##0"/>
      <fill>
        <patternFill>
          <fgColor indexed="64"/>
          <bgColor theme="7" tint="0.39997558519241921"/>
        </patternFill>
      </fill>
    </dxf>
    <dxf>
      <numFmt numFmtId="22" formatCode="mmm/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3:Q95" totalsRowCount="1" dataDxfId="34">
  <autoFilter ref="A3:Q94" xr:uid="{00000000-0009-0000-0100-000002000000}"/>
  <sortState xmlns:xlrd2="http://schemas.microsoft.com/office/spreadsheetml/2017/richdata2" ref="A4:Q94">
    <sortCondition ref="J4:J94"/>
    <sortCondition ref="B4:B94"/>
    <sortCondition ref="E4:E94"/>
  </sortState>
  <tableColumns count="17">
    <tableColumn id="2" xr3:uid="{00000000-0010-0000-0000-000002000000}" name="Author First name" dataDxfId="33" totalsRowDxfId="16"/>
    <tableColumn id="3" xr3:uid="{00000000-0010-0000-0000-000003000000}" name="Author Last name" dataDxfId="32" totalsRowDxfId="15"/>
    <tableColumn id="4" xr3:uid="{00000000-0010-0000-0000-000004000000}" name="Illustrator First name" dataDxfId="31" totalsRowDxfId="14"/>
    <tableColumn id="5" xr3:uid="{00000000-0010-0000-0000-000005000000}" name="Illustrator Last name" dataDxfId="30" totalsRowDxfId="13"/>
    <tableColumn id="6" xr3:uid="{00000000-0010-0000-0000-000006000000}" name="Original title" dataDxfId="29" totalsRowDxfId="12"/>
    <tableColumn id="7" xr3:uid="{00000000-0010-0000-0000-000007000000}" name="Target group" dataDxfId="28" totalsRowDxfId="11"/>
    <tableColumn id="8" xr3:uid="{00000000-0010-0000-0000-000008000000}" name="Genre" dataDxfId="27" totalsRowDxfId="10"/>
    <tableColumn id="9" xr3:uid="{00000000-0010-0000-0000-000009000000}" name="Target language" dataDxfId="26" totalsRowDxfId="9"/>
    <tableColumn id="10" xr3:uid="{00000000-0010-0000-0000-00000A000000}" name="Country" dataDxfId="19" totalsRowDxfId="8"/>
    <tableColumn id="11" xr3:uid="{00000000-0010-0000-0000-00000B000000}" name="Applicant organisation" dataDxfId="17" totalsRowDxfId="7"/>
    <tableColumn id="12" xr3:uid="{00000000-0010-0000-0000-00000C000000}" name="Translator" dataDxfId="18" totalsRowDxfId="6"/>
    <tableColumn id="13" xr3:uid="{00000000-0010-0000-0000-00000D000000}" name="Original publisher" totalsRowLabel="TOTAL AMOUNT" dataDxfId="25" totalsRowDxfId="5"/>
    <tableColumn id="17" xr3:uid="{00000000-0010-0000-0000-000011000000}" name="Pub date translation" dataDxfId="24" totalsRowDxfId="4"/>
    <tableColumn id="27" xr3:uid="{00000000-0010-0000-0000-00001B000000}" name="Granted translation grant" totalsRowFunction="custom" dataDxfId="23" totalsRowDxfId="3">
      <totalsRowFormula>SUM(N4:N94)</totalsRowFormula>
    </tableColumn>
    <tableColumn id="28" xr3:uid="{00000000-0010-0000-0000-00001C000000}" name="Granted production grant" totalsRowFunction="custom" dataDxfId="22" totalsRowDxfId="2">
      <totalsRowFormula>SUM(O4:O94)</totalsRowFormula>
    </tableColumn>
    <tableColumn id="29" xr3:uid="{00000000-0010-0000-0000-00001D000000}" name="Granted total sum" totalsRowFunction="custom" dataDxfId="21" totalsRowDxfId="1">
      <calculatedColumnFormula>N4+O4</calculatedColumnFormula>
      <totalsRowFormula>SUM(P4:P94)</totalsRowFormula>
    </tableColumn>
    <tableColumn id="33" xr3:uid="{00000000-0010-0000-0000-000021000000}" name="Translation title" dataDxfId="20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6"/>
  <sheetViews>
    <sheetView tabSelected="1" zoomScale="90" zoomScaleNormal="90" workbookViewId="0">
      <selection activeCell="F8" sqref="F8"/>
    </sheetView>
  </sheetViews>
  <sheetFormatPr defaultColWidth="9.59765625" defaultRowHeight="14.25" x14ac:dyDescent="0.45"/>
  <cols>
    <col min="1" max="1" width="12.1328125" style="3" customWidth="1"/>
    <col min="2" max="2" width="13.265625" style="3" customWidth="1"/>
    <col min="3" max="3" width="9.3984375" style="3" customWidth="1"/>
    <col min="4" max="4" width="11.3984375" style="3" customWidth="1"/>
    <col min="5" max="5" width="15.59765625" style="3" customWidth="1"/>
    <col min="6" max="6" width="9.59765625" style="3"/>
    <col min="7" max="7" width="11.265625" style="3" customWidth="1"/>
    <col min="8" max="8" width="12" style="3" customWidth="1"/>
    <col min="9" max="9" width="12.3984375" style="3" customWidth="1"/>
    <col min="10" max="10" width="15.1328125" style="18" customWidth="1"/>
    <col min="11" max="11" width="11.59765625" style="3" customWidth="1"/>
    <col min="12" max="12" width="14.9296875" style="3" customWidth="1"/>
    <col min="13" max="13" width="8.1328125" customWidth="1"/>
    <col min="16" max="16" width="8.73046875" customWidth="1"/>
    <col min="17" max="17" width="9.59765625" style="3" hidden="1" customWidth="1"/>
  </cols>
  <sheetData>
    <row r="1" spans="1:25" ht="18" x14ac:dyDescent="0.55000000000000004">
      <c r="A1" s="11" t="s">
        <v>614</v>
      </c>
    </row>
    <row r="2" spans="1:25" ht="18" x14ac:dyDescent="0.55000000000000004">
      <c r="A2" s="12" t="s">
        <v>0</v>
      </c>
      <c r="R2" s="2"/>
      <c r="S2" s="2"/>
      <c r="W2" s="4"/>
      <c r="X2" s="3"/>
      <c r="Y2" s="3"/>
    </row>
    <row r="3" spans="1:25" ht="42.75" x14ac:dyDescent="0.45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8" t="s">
        <v>9</v>
      </c>
      <c r="J3" s="13" t="s">
        <v>10</v>
      </c>
      <c r="K3" s="6" t="s">
        <v>11</v>
      </c>
      <c r="L3" s="6" t="s">
        <v>12</v>
      </c>
      <c r="M3" s="9" t="s">
        <v>13</v>
      </c>
      <c r="N3" s="16" t="s">
        <v>14</v>
      </c>
      <c r="O3" s="16" t="s">
        <v>15</v>
      </c>
      <c r="P3" s="17" t="s">
        <v>16</v>
      </c>
      <c r="Q3" s="10" t="s">
        <v>17</v>
      </c>
      <c r="R3" s="2"/>
      <c r="S3" s="2"/>
      <c r="W3" s="4"/>
      <c r="X3" s="3"/>
      <c r="Y3" s="3"/>
    </row>
    <row r="4" spans="1:25" ht="28.5" x14ac:dyDescent="0.45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19" t="s">
        <v>27</v>
      </c>
      <c r="K4" s="3" t="s">
        <v>28</v>
      </c>
      <c r="L4" s="3" t="s">
        <v>29</v>
      </c>
      <c r="M4" s="1">
        <v>45292</v>
      </c>
      <c r="N4" s="14">
        <v>10000</v>
      </c>
      <c r="O4" s="14">
        <v>16000</v>
      </c>
      <c r="P4" s="14">
        <f t="shared" ref="P4:P35" si="0">N4+O4</f>
        <v>26000</v>
      </c>
      <c r="Q4" s="3" t="s">
        <v>30</v>
      </c>
    </row>
    <row r="5" spans="1:25" ht="28.5" x14ac:dyDescent="0.45">
      <c r="A5" s="3" t="s">
        <v>31</v>
      </c>
      <c r="B5" s="3" t="s">
        <v>32</v>
      </c>
      <c r="C5" s="3" t="s">
        <v>31</v>
      </c>
      <c r="D5" s="3" t="s">
        <v>32</v>
      </c>
      <c r="E5" s="3" t="s">
        <v>33</v>
      </c>
      <c r="F5" s="3" t="s">
        <v>23</v>
      </c>
      <c r="G5" s="3" t="s">
        <v>34</v>
      </c>
      <c r="H5" s="3" t="s">
        <v>25</v>
      </c>
      <c r="I5" s="3" t="s">
        <v>26</v>
      </c>
      <c r="J5" s="19" t="s">
        <v>27</v>
      </c>
      <c r="K5" s="3" t="s">
        <v>35</v>
      </c>
      <c r="L5" s="3" t="s">
        <v>36</v>
      </c>
      <c r="M5" s="1">
        <v>45261</v>
      </c>
      <c r="N5" s="14">
        <v>2000</v>
      </c>
      <c r="O5" s="14">
        <v>20000</v>
      </c>
      <c r="P5" s="14">
        <f t="shared" si="0"/>
        <v>22000</v>
      </c>
      <c r="Q5" s="3" t="s">
        <v>37</v>
      </c>
    </row>
    <row r="6" spans="1:25" ht="28.5" x14ac:dyDescent="0.45">
      <c r="A6" s="3" t="s">
        <v>38</v>
      </c>
      <c r="B6" s="3" t="s">
        <v>39</v>
      </c>
      <c r="E6" s="3" t="s">
        <v>40</v>
      </c>
      <c r="F6" s="3" t="s">
        <v>41</v>
      </c>
      <c r="G6" s="3" t="s">
        <v>42</v>
      </c>
      <c r="H6" s="3" t="s">
        <v>43</v>
      </c>
      <c r="I6" s="3" t="s">
        <v>44</v>
      </c>
      <c r="J6" s="19" t="s">
        <v>45</v>
      </c>
      <c r="K6" s="3" t="s">
        <v>46</v>
      </c>
      <c r="L6" s="3" t="s">
        <v>47</v>
      </c>
      <c r="M6" s="1">
        <v>45352</v>
      </c>
      <c r="N6" s="14">
        <v>9000</v>
      </c>
      <c r="O6" s="14"/>
      <c r="P6" s="14">
        <f t="shared" si="0"/>
        <v>9000</v>
      </c>
      <c r="Q6" s="3" t="s">
        <v>48</v>
      </c>
    </row>
    <row r="7" spans="1:25" ht="42.75" x14ac:dyDescent="0.45">
      <c r="A7" s="3" t="s">
        <v>49</v>
      </c>
      <c r="B7" s="3" t="s">
        <v>50</v>
      </c>
      <c r="E7" s="3" t="s">
        <v>51</v>
      </c>
      <c r="F7" s="3" t="s">
        <v>41</v>
      </c>
      <c r="G7" s="3" t="s">
        <v>42</v>
      </c>
      <c r="H7" s="3" t="s">
        <v>43</v>
      </c>
      <c r="I7" s="3" t="s">
        <v>44</v>
      </c>
      <c r="J7" s="19" t="s">
        <v>45</v>
      </c>
      <c r="K7" s="3" t="s">
        <v>52</v>
      </c>
      <c r="L7" s="3" t="s">
        <v>53</v>
      </c>
      <c r="M7" s="1">
        <v>45292</v>
      </c>
      <c r="N7" s="14">
        <v>10000</v>
      </c>
      <c r="O7" s="14"/>
      <c r="P7" s="14">
        <f t="shared" si="0"/>
        <v>10000</v>
      </c>
      <c r="Q7" s="3" t="s">
        <v>54</v>
      </c>
    </row>
    <row r="8" spans="1:25" ht="28.5" x14ac:dyDescent="0.45">
      <c r="A8" s="3" t="s">
        <v>55</v>
      </c>
      <c r="B8" s="3" t="s">
        <v>56</v>
      </c>
      <c r="E8" s="3" t="s">
        <v>616</v>
      </c>
      <c r="F8" s="3" t="s">
        <v>23</v>
      </c>
      <c r="G8" s="3" t="s">
        <v>24</v>
      </c>
      <c r="H8" s="3" t="s">
        <v>57</v>
      </c>
      <c r="I8" s="3" t="s">
        <v>58</v>
      </c>
      <c r="J8" s="19" t="s">
        <v>59</v>
      </c>
      <c r="K8" s="3" t="s">
        <v>60</v>
      </c>
      <c r="L8" s="3" t="s">
        <v>61</v>
      </c>
      <c r="M8" s="1">
        <v>45323</v>
      </c>
      <c r="N8" s="14">
        <v>10000</v>
      </c>
      <c r="O8" s="15"/>
      <c r="P8" s="14">
        <f t="shared" si="0"/>
        <v>10000</v>
      </c>
      <c r="Q8" s="3" t="s">
        <v>62</v>
      </c>
    </row>
    <row r="9" spans="1:25" x14ac:dyDescent="0.45">
      <c r="A9" s="3" t="s">
        <v>63</v>
      </c>
      <c r="B9" s="3" t="s">
        <v>64</v>
      </c>
      <c r="E9" s="3" t="s">
        <v>65</v>
      </c>
      <c r="F9" s="3" t="s">
        <v>41</v>
      </c>
      <c r="G9" s="3" t="s">
        <v>42</v>
      </c>
      <c r="H9" s="3" t="s">
        <v>66</v>
      </c>
      <c r="I9" s="3" t="s">
        <v>67</v>
      </c>
      <c r="J9" s="19" t="s">
        <v>68</v>
      </c>
      <c r="K9" s="3" t="s">
        <v>69</v>
      </c>
      <c r="L9" s="3" t="s">
        <v>70</v>
      </c>
      <c r="M9" s="1">
        <v>45323</v>
      </c>
      <c r="N9" s="14">
        <v>8000</v>
      </c>
      <c r="O9" s="15"/>
      <c r="P9" s="14">
        <f t="shared" si="0"/>
        <v>8000</v>
      </c>
      <c r="Q9" s="3" t="s">
        <v>71</v>
      </c>
    </row>
    <row r="10" spans="1:25" ht="28.5" x14ac:dyDescent="0.45">
      <c r="A10" s="3" t="s">
        <v>72</v>
      </c>
      <c r="B10" s="3" t="s">
        <v>73</v>
      </c>
      <c r="C10" s="3" t="s">
        <v>74</v>
      </c>
      <c r="D10" s="3" t="s">
        <v>75</v>
      </c>
      <c r="E10" s="3" t="s">
        <v>76</v>
      </c>
      <c r="F10" s="3" t="s">
        <v>23</v>
      </c>
      <c r="G10" s="3" t="s">
        <v>24</v>
      </c>
      <c r="H10" s="3" t="s">
        <v>77</v>
      </c>
      <c r="I10" s="3" t="s">
        <v>78</v>
      </c>
      <c r="J10" s="19" t="s">
        <v>79</v>
      </c>
      <c r="K10" s="3" t="s">
        <v>80</v>
      </c>
      <c r="L10" s="3" t="s">
        <v>81</v>
      </c>
      <c r="M10" s="1">
        <v>45352</v>
      </c>
      <c r="N10" s="14">
        <v>16000</v>
      </c>
      <c r="O10" s="15"/>
      <c r="P10" s="14">
        <f t="shared" si="0"/>
        <v>16000</v>
      </c>
      <c r="Q10" s="3" t="s">
        <v>82</v>
      </c>
    </row>
    <row r="11" spans="1:25" ht="57" x14ac:dyDescent="0.45">
      <c r="A11" s="3" t="s">
        <v>83</v>
      </c>
      <c r="B11" s="3" t="s">
        <v>84</v>
      </c>
      <c r="C11" s="3" t="s">
        <v>85</v>
      </c>
      <c r="D11" s="3" t="s">
        <v>86</v>
      </c>
      <c r="E11" s="3" t="s">
        <v>87</v>
      </c>
      <c r="F11" s="3" t="s">
        <v>23</v>
      </c>
      <c r="G11" s="3" t="s">
        <v>24</v>
      </c>
      <c r="H11" s="3" t="s">
        <v>77</v>
      </c>
      <c r="I11" s="3" t="s">
        <v>78</v>
      </c>
      <c r="J11" s="19" t="s">
        <v>88</v>
      </c>
      <c r="K11" s="3" t="s">
        <v>80</v>
      </c>
      <c r="L11" s="3" t="s">
        <v>89</v>
      </c>
      <c r="M11" s="1">
        <v>45261</v>
      </c>
      <c r="N11" s="14">
        <v>10000</v>
      </c>
      <c r="O11" s="15"/>
      <c r="P11" s="14">
        <f t="shared" si="0"/>
        <v>10000</v>
      </c>
      <c r="Q11" s="3" t="s">
        <v>90</v>
      </c>
    </row>
    <row r="12" spans="1:25" ht="42.75" x14ac:dyDescent="0.45">
      <c r="A12" s="3" t="s">
        <v>91</v>
      </c>
      <c r="B12" s="3" t="s">
        <v>92</v>
      </c>
      <c r="E12" s="3" t="s">
        <v>93</v>
      </c>
      <c r="F12" s="3" t="s">
        <v>41</v>
      </c>
      <c r="G12" s="3" t="s">
        <v>42</v>
      </c>
      <c r="H12" s="3" t="s">
        <v>94</v>
      </c>
      <c r="I12" s="3" t="s">
        <v>95</v>
      </c>
      <c r="J12" s="19" t="s">
        <v>96</v>
      </c>
      <c r="K12" s="3" t="s">
        <v>97</v>
      </c>
      <c r="L12" s="3" t="s">
        <v>98</v>
      </c>
      <c r="M12" s="1">
        <v>45261</v>
      </c>
      <c r="N12" s="14">
        <v>17000</v>
      </c>
      <c r="O12" s="15"/>
      <c r="P12" s="14">
        <f t="shared" si="0"/>
        <v>17000</v>
      </c>
      <c r="Q12" s="3" t="s">
        <v>99</v>
      </c>
    </row>
    <row r="13" spans="1:25" ht="42.75" x14ac:dyDescent="0.45">
      <c r="A13" s="3" t="s">
        <v>100</v>
      </c>
      <c r="B13" s="3" t="s">
        <v>101</v>
      </c>
      <c r="C13" s="3" t="s">
        <v>100</v>
      </c>
      <c r="D13" s="3" t="s">
        <v>101</v>
      </c>
      <c r="E13" s="3" t="s">
        <v>102</v>
      </c>
      <c r="F13" s="3" t="s">
        <v>23</v>
      </c>
      <c r="G13" s="3" t="s">
        <v>34</v>
      </c>
      <c r="H13" s="3" t="s">
        <v>103</v>
      </c>
      <c r="I13" s="3" t="s">
        <v>104</v>
      </c>
      <c r="J13" s="19" t="s">
        <v>105</v>
      </c>
      <c r="K13" s="3" t="s">
        <v>106</v>
      </c>
      <c r="L13" s="3" t="s">
        <v>29</v>
      </c>
      <c r="M13" s="1">
        <v>45261</v>
      </c>
      <c r="N13" s="14">
        <v>3000</v>
      </c>
      <c r="O13" s="15">
        <v>20000</v>
      </c>
      <c r="P13" s="14">
        <f t="shared" si="0"/>
        <v>23000</v>
      </c>
      <c r="Q13" s="3" t="s">
        <v>102</v>
      </c>
    </row>
    <row r="14" spans="1:25" ht="28.5" x14ac:dyDescent="0.45">
      <c r="A14" s="3" t="s">
        <v>107</v>
      </c>
      <c r="B14" s="3" t="s">
        <v>108</v>
      </c>
      <c r="C14" s="3" t="s">
        <v>109</v>
      </c>
      <c r="D14" s="3" t="s">
        <v>110</v>
      </c>
      <c r="E14" s="3" t="s">
        <v>111</v>
      </c>
      <c r="F14" s="3" t="s">
        <v>23</v>
      </c>
      <c r="G14" s="3" t="s">
        <v>34</v>
      </c>
      <c r="H14" s="3" t="s">
        <v>112</v>
      </c>
      <c r="I14" s="3" t="s">
        <v>113</v>
      </c>
      <c r="J14" s="19" t="s">
        <v>114</v>
      </c>
      <c r="K14" s="3" t="s">
        <v>115</v>
      </c>
      <c r="L14" s="3" t="s">
        <v>116</v>
      </c>
      <c r="M14" s="1">
        <v>45444</v>
      </c>
      <c r="N14" s="14">
        <v>3200</v>
      </c>
      <c r="O14" s="15">
        <v>20000</v>
      </c>
      <c r="P14" s="14">
        <f t="shared" si="0"/>
        <v>23200</v>
      </c>
      <c r="Q14" s="3" t="s">
        <v>117</v>
      </c>
    </row>
    <row r="15" spans="1:25" ht="28.5" x14ac:dyDescent="0.45">
      <c r="A15" s="3" t="s">
        <v>118</v>
      </c>
      <c r="B15" s="3" t="s">
        <v>119</v>
      </c>
      <c r="E15" s="3" t="s">
        <v>120</v>
      </c>
      <c r="F15" s="3" t="s">
        <v>41</v>
      </c>
      <c r="G15" s="3" t="s">
        <v>42</v>
      </c>
      <c r="H15" s="3" t="s">
        <v>121</v>
      </c>
      <c r="I15" s="3" t="s">
        <v>122</v>
      </c>
      <c r="J15" s="19" t="s">
        <v>123</v>
      </c>
      <c r="K15" s="3" t="s">
        <v>124</v>
      </c>
      <c r="L15" s="3" t="s">
        <v>70</v>
      </c>
      <c r="M15" s="1">
        <v>45292</v>
      </c>
      <c r="N15" s="14">
        <v>20000</v>
      </c>
      <c r="O15" s="15"/>
      <c r="P15" s="14">
        <f t="shared" si="0"/>
        <v>20000</v>
      </c>
      <c r="Q15" s="3" t="s">
        <v>125</v>
      </c>
    </row>
    <row r="16" spans="1:25" ht="28.5" x14ac:dyDescent="0.45">
      <c r="A16" s="3" t="s">
        <v>126</v>
      </c>
      <c r="B16" s="3" t="s">
        <v>127</v>
      </c>
      <c r="E16" s="3" t="s">
        <v>128</v>
      </c>
      <c r="F16" s="3" t="s">
        <v>23</v>
      </c>
      <c r="G16" s="3" t="s">
        <v>24</v>
      </c>
      <c r="H16" s="3" t="s">
        <v>129</v>
      </c>
      <c r="I16" s="3" t="s">
        <v>130</v>
      </c>
      <c r="J16" s="19" t="s">
        <v>131</v>
      </c>
      <c r="K16" s="3" t="s">
        <v>132</v>
      </c>
      <c r="L16" s="3" t="s">
        <v>29</v>
      </c>
      <c r="M16" s="1">
        <v>45292</v>
      </c>
      <c r="N16" s="14">
        <v>25000</v>
      </c>
      <c r="O16" s="14"/>
      <c r="P16" s="14">
        <f t="shared" si="0"/>
        <v>25000</v>
      </c>
      <c r="Q16" s="3" t="s">
        <v>133</v>
      </c>
    </row>
    <row r="17" spans="1:17" ht="28.5" x14ac:dyDescent="0.45">
      <c r="A17" s="3" t="s">
        <v>134</v>
      </c>
      <c r="B17" s="3" t="s">
        <v>135</v>
      </c>
      <c r="E17" s="3" t="s">
        <v>136</v>
      </c>
      <c r="F17" s="3" t="s">
        <v>23</v>
      </c>
      <c r="G17" s="3" t="s">
        <v>24</v>
      </c>
      <c r="H17" s="3" t="s">
        <v>129</v>
      </c>
      <c r="I17" s="3" t="s">
        <v>130</v>
      </c>
      <c r="J17" s="19" t="s">
        <v>137</v>
      </c>
      <c r="K17" s="3" t="s">
        <v>138</v>
      </c>
      <c r="L17" s="3" t="s">
        <v>36</v>
      </c>
      <c r="M17" s="1">
        <v>45323</v>
      </c>
      <c r="N17" s="14">
        <v>50000</v>
      </c>
      <c r="O17" s="14"/>
      <c r="P17" s="14">
        <f t="shared" si="0"/>
        <v>50000</v>
      </c>
      <c r="Q17" s="3" t="s">
        <v>139</v>
      </c>
    </row>
    <row r="18" spans="1:17" ht="42.75" x14ac:dyDescent="0.45">
      <c r="A18" s="3" t="s">
        <v>140</v>
      </c>
      <c r="B18" s="3" t="s">
        <v>141</v>
      </c>
      <c r="E18" s="3" t="s">
        <v>142</v>
      </c>
      <c r="F18" s="3" t="s">
        <v>41</v>
      </c>
      <c r="G18" s="3" t="s">
        <v>143</v>
      </c>
      <c r="H18" s="3" t="s">
        <v>144</v>
      </c>
      <c r="I18" s="3" t="s">
        <v>145</v>
      </c>
      <c r="J18" s="19" t="s">
        <v>146</v>
      </c>
      <c r="K18" s="3" t="s">
        <v>147</v>
      </c>
      <c r="L18" s="3" t="s">
        <v>70</v>
      </c>
      <c r="M18" s="1">
        <v>44958</v>
      </c>
      <c r="N18" s="14">
        <v>9000</v>
      </c>
      <c r="O18" s="15">
        <v>20000</v>
      </c>
      <c r="P18" s="14">
        <f t="shared" si="0"/>
        <v>29000</v>
      </c>
      <c r="Q18" s="3" t="s">
        <v>148</v>
      </c>
    </row>
    <row r="19" spans="1:17" ht="28.5" x14ac:dyDescent="0.45">
      <c r="A19" s="3" t="s">
        <v>118</v>
      </c>
      <c r="B19" s="3" t="s">
        <v>119</v>
      </c>
      <c r="E19" s="3" t="s">
        <v>149</v>
      </c>
      <c r="F19" s="3" t="s">
        <v>41</v>
      </c>
      <c r="G19" s="3" t="s">
        <v>42</v>
      </c>
      <c r="H19" s="3" t="s">
        <v>57</v>
      </c>
      <c r="I19" s="3" t="s">
        <v>150</v>
      </c>
      <c r="J19" s="19" t="s">
        <v>151</v>
      </c>
      <c r="K19" s="3" t="s">
        <v>152</v>
      </c>
      <c r="L19" s="3" t="s">
        <v>153</v>
      </c>
      <c r="M19" s="1">
        <v>45689</v>
      </c>
      <c r="N19" s="14">
        <v>52000</v>
      </c>
      <c r="O19" s="15"/>
      <c r="P19" s="14">
        <f t="shared" si="0"/>
        <v>52000</v>
      </c>
      <c r="Q19" s="3" t="s">
        <v>154</v>
      </c>
    </row>
    <row r="20" spans="1:17" ht="42.75" x14ac:dyDescent="0.45">
      <c r="A20" s="3" t="s">
        <v>155</v>
      </c>
      <c r="B20" s="3" t="s">
        <v>156</v>
      </c>
      <c r="E20" s="3" t="s">
        <v>157</v>
      </c>
      <c r="F20" s="3" t="s">
        <v>23</v>
      </c>
      <c r="G20" s="3" t="s">
        <v>24</v>
      </c>
      <c r="H20" s="3" t="s">
        <v>158</v>
      </c>
      <c r="I20" s="3" t="s">
        <v>159</v>
      </c>
      <c r="J20" s="19" t="s">
        <v>160</v>
      </c>
      <c r="K20" s="3" t="s">
        <v>161</v>
      </c>
      <c r="L20" s="3" t="s">
        <v>29</v>
      </c>
      <c r="M20" s="1">
        <v>45231</v>
      </c>
      <c r="N20" s="14">
        <v>10000</v>
      </c>
      <c r="O20" s="15">
        <v>20000</v>
      </c>
      <c r="P20" s="14">
        <f t="shared" si="0"/>
        <v>30000</v>
      </c>
      <c r="Q20" s="3" t="s">
        <v>162</v>
      </c>
    </row>
    <row r="21" spans="1:17" ht="57" x14ac:dyDescent="0.45">
      <c r="A21" s="3" t="s">
        <v>163</v>
      </c>
      <c r="B21" s="3" t="s">
        <v>164</v>
      </c>
      <c r="E21" s="3" t="s">
        <v>165</v>
      </c>
      <c r="F21" s="3" t="s">
        <v>41</v>
      </c>
      <c r="G21" s="3" t="s">
        <v>42</v>
      </c>
      <c r="H21" s="3" t="s">
        <v>121</v>
      </c>
      <c r="I21" s="3" t="s">
        <v>122</v>
      </c>
      <c r="J21" s="19" t="s">
        <v>166</v>
      </c>
      <c r="K21" s="3" t="s">
        <v>167</v>
      </c>
      <c r="L21" s="3" t="s">
        <v>70</v>
      </c>
      <c r="M21" s="1">
        <v>45292</v>
      </c>
      <c r="N21" s="14">
        <v>44000</v>
      </c>
      <c r="O21" s="15"/>
      <c r="P21" s="14">
        <f t="shared" si="0"/>
        <v>44000</v>
      </c>
      <c r="Q21" s="3" t="s">
        <v>168</v>
      </c>
    </row>
    <row r="22" spans="1:17" ht="42.75" x14ac:dyDescent="0.45">
      <c r="A22" s="3" t="s">
        <v>169</v>
      </c>
      <c r="B22" s="3" t="s">
        <v>170</v>
      </c>
      <c r="E22" s="3" t="s">
        <v>171</v>
      </c>
      <c r="F22" s="3" t="s">
        <v>41</v>
      </c>
      <c r="G22" s="3" t="s">
        <v>42</v>
      </c>
      <c r="H22" s="3" t="s">
        <v>172</v>
      </c>
      <c r="I22" s="3" t="s">
        <v>145</v>
      </c>
      <c r="J22" s="19" t="s">
        <v>173</v>
      </c>
      <c r="K22" s="3" t="s">
        <v>174</v>
      </c>
      <c r="L22" s="3" t="s">
        <v>175</v>
      </c>
      <c r="M22" s="1">
        <v>45352</v>
      </c>
      <c r="N22" s="14">
        <v>28000</v>
      </c>
      <c r="O22" s="15"/>
      <c r="P22" s="14">
        <f t="shared" si="0"/>
        <v>28000</v>
      </c>
      <c r="Q22" s="3" t="s">
        <v>176</v>
      </c>
    </row>
    <row r="23" spans="1:17" ht="42.75" x14ac:dyDescent="0.45">
      <c r="A23" s="3" t="s">
        <v>140</v>
      </c>
      <c r="B23" s="3" t="s">
        <v>141</v>
      </c>
      <c r="E23" s="3" t="s">
        <v>177</v>
      </c>
      <c r="F23" s="3" t="s">
        <v>41</v>
      </c>
      <c r="G23" s="3" t="s">
        <v>143</v>
      </c>
      <c r="H23" s="3" t="s">
        <v>25</v>
      </c>
      <c r="I23" s="3" t="s">
        <v>26</v>
      </c>
      <c r="J23" s="19" t="s">
        <v>178</v>
      </c>
      <c r="K23" s="3" t="s">
        <v>179</v>
      </c>
      <c r="L23" s="3" t="s">
        <v>70</v>
      </c>
      <c r="M23" s="1">
        <v>45231</v>
      </c>
      <c r="N23" s="14">
        <v>9000</v>
      </c>
      <c r="O23" s="14">
        <v>20000</v>
      </c>
      <c r="P23" s="14">
        <f t="shared" si="0"/>
        <v>29000</v>
      </c>
      <c r="Q23" s="3" t="s">
        <v>177</v>
      </c>
    </row>
    <row r="24" spans="1:17" ht="28.5" x14ac:dyDescent="0.45">
      <c r="A24" s="3" t="s">
        <v>180</v>
      </c>
      <c r="B24" s="3" t="s">
        <v>181</v>
      </c>
      <c r="E24" s="3" t="s">
        <v>182</v>
      </c>
      <c r="F24" s="3" t="s">
        <v>41</v>
      </c>
      <c r="G24" s="3" t="s">
        <v>42</v>
      </c>
      <c r="H24" s="3" t="s">
        <v>129</v>
      </c>
      <c r="I24" s="3" t="s">
        <v>183</v>
      </c>
      <c r="J24" s="19" t="s">
        <v>184</v>
      </c>
      <c r="K24" s="3" t="s">
        <v>185</v>
      </c>
      <c r="L24" s="3" t="s">
        <v>186</v>
      </c>
      <c r="M24" s="1">
        <v>45292</v>
      </c>
      <c r="N24" s="14">
        <v>70000</v>
      </c>
      <c r="O24" s="14"/>
      <c r="P24" s="14">
        <f t="shared" si="0"/>
        <v>70000</v>
      </c>
      <c r="Q24" s="3" t="s">
        <v>187</v>
      </c>
    </row>
    <row r="25" spans="1:17" ht="42.75" x14ac:dyDescent="0.45">
      <c r="A25" s="3" t="s">
        <v>188</v>
      </c>
      <c r="B25" s="3" t="s">
        <v>189</v>
      </c>
      <c r="E25" s="3" t="s">
        <v>190</v>
      </c>
      <c r="F25" s="3" t="s">
        <v>41</v>
      </c>
      <c r="G25" s="3" t="s">
        <v>42</v>
      </c>
      <c r="H25" s="3" t="s">
        <v>25</v>
      </c>
      <c r="I25" s="3" t="s">
        <v>191</v>
      </c>
      <c r="J25" s="19" t="s">
        <v>192</v>
      </c>
      <c r="K25" s="3" t="s">
        <v>193</v>
      </c>
      <c r="L25" s="3" t="s">
        <v>194</v>
      </c>
      <c r="M25" s="1">
        <v>45505</v>
      </c>
      <c r="N25" s="14">
        <v>19000</v>
      </c>
      <c r="O25" s="14"/>
      <c r="P25" s="14">
        <f t="shared" si="0"/>
        <v>19000</v>
      </c>
      <c r="Q25" s="3" t="s">
        <v>195</v>
      </c>
    </row>
    <row r="26" spans="1:17" ht="42.75" x14ac:dyDescent="0.45">
      <c r="A26" s="3" t="s">
        <v>196</v>
      </c>
      <c r="B26" s="3" t="s">
        <v>197</v>
      </c>
      <c r="E26" s="3" t="s">
        <v>198</v>
      </c>
      <c r="F26" s="3" t="s">
        <v>41</v>
      </c>
      <c r="G26" s="3" t="s">
        <v>42</v>
      </c>
      <c r="H26" s="3" t="s">
        <v>172</v>
      </c>
      <c r="I26" s="3" t="s">
        <v>145</v>
      </c>
      <c r="J26" s="19" t="s">
        <v>199</v>
      </c>
      <c r="K26" s="3" t="s">
        <v>200</v>
      </c>
      <c r="L26" s="3" t="s">
        <v>201</v>
      </c>
      <c r="M26" s="1">
        <v>45323</v>
      </c>
      <c r="N26" s="14">
        <v>23000</v>
      </c>
      <c r="O26" s="15"/>
      <c r="P26" s="14">
        <f t="shared" si="0"/>
        <v>23000</v>
      </c>
      <c r="Q26" s="3" t="s">
        <v>202</v>
      </c>
    </row>
    <row r="27" spans="1:17" ht="42.75" x14ac:dyDescent="0.45">
      <c r="A27" s="3" t="s">
        <v>196</v>
      </c>
      <c r="B27" s="3" t="s">
        <v>197</v>
      </c>
      <c r="E27" s="3" t="s">
        <v>198</v>
      </c>
      <c r="F27" s="3" t="s">
        <v>41</v>
      </c>
      <c r="G27" s="3" t="s">
        <v>42</v>
      </c>
      <c r="H27" s="3" t="s">
        <v>203</v>
      </c>
      <c r="I27" s="3" t="s">
        <v>145</v>
      </c>
      <c r="J27" s="19" t="s">
        <v>199</v>
      </c>
      <c r="K27" s="3" t="s">
        <v>204</v>
      </c>
      <c r="L27" s="3" t="s">
        <v>201</v>
      </c>
      <c r="M27" s="1">
        <v>45323</v>
      </c>
      <c r="N27" s="14">
        <v>15000</v>
      </c>
      <c r="O27" s="15"/>
      <c r="P27" s="14">
        <f t="shared" si="0"/>
        <v>15000</v>
      </c>
      <c r="Q27" s="3" t="s">
        <v>205</v>
      </c>
    </row>
    <row r="28" spans="1:17" ht="71.25" x14ac:dyDescent="0.45">
      <c r="A28" s="3" t="s">
        <v>206</v>
      </c>
      <c r="B28" s="3" t="s">
        <v>207</v>
      </c>
      <c r="C28" s="3" t="s">
        <v>208</v>
      </c>
      <c r="D28" s="3" t="s">
        <v>209</v>
      </c>
      <c r="E28" s="3" t="s">
        <v>210</v>
      </c>
      <c r="F28" s="3" t="s">
        <v>23</v>
      </c>
      <c r="G28" s="3" t="s">
        <v>24</v>
      </c>
      <c r="H28" s="3" t="s">
        <v>57</v>
      </c>
      <c r="I28" s="3" t="s">
        <v>211</v>
      </c>
      <c r="J28" s="19" t="s">
        <v>212</v>
      </c>
      <c r="K28" s="3" t="s">
        <v>213</v>
      </c>
      <c r="L28" s="3" t="s">
        <v>89</v>
      </c>
      <c r="M28" s="1">
        <v>45383</v>
      </c>
      <c r="N28" s="14">
        <v>7000</v>
      </c>
      <c r="O28" s="15">
        <v>20000</v>
      </c>
      <c r="P28" s="14">
        <f t="shared" si="0"/>
        <v>27000</v>
      </c>
      <c r="Q28" s="3" t="s">
        <v>214</v>
      </c>
    </row>
    <row r="29" spans="1:17" ht="57" x14ac:dyDescent="0.45">
      <c r="A29" s="3" t="s">
        <v>206</v>
      </c>
      <c r="B29" s="3" t="s">
        <v>207</v>
      </c>
      <c r="C29" s="3" t="s">
        <v>208</v>
      </c>
      <c r="D29" s="3" t="s">
        <v>209</v>
      </c>
      <c r="E29" s="3" t="s">
        <v>215</v>
      </c>
      <c r="F29" s="3" t="s">
        <v>23</v>
      </c>
      <c r="G29" s="3" t="s">
        <v>24</v>
      </c>
      <c r="H29" s="3" t="s">
        <v>57</v>
      </c>
      <c r="I29" s="3" t="s">
        <v>211</v>
      </c>
      <c r="J29" s="19" t="s">
        <v>212</v>
      </c>
      <c r="K29" s="3" t="s">
        <v>213</v>
      </c>
      <c r="L29" s="3" t="s">
        <v>89</v>
      </c>
      <c r="M29" s="1">
        <v>45444</v>
      </c>
      <c r="N29" s="14">
        <v>8000</v>
      </c>
      <c r="O29" s="15">
        <v>20000</v>
      </c>
      <c r="P29" s="14">
        <f t="shared" si="0"/>
        <v>28000</v>
      </c>
      <c r="Q29" s="3" t="s">
        <v>216</v>
      </c>
    </row>
    <row r="30" spans="1:17" ht="57" x14ac:dyDescent="0.45">
      <c r="A30" s="3" t="s">
        <v>155</v>
      </c>
      <c r="B30" s="3" t="s">
        <v>156</v>
      </c>
      <c r="C30" s="3" t="s">
        <v>217</v>
      </c>
      <c r="D30" s="3" t="s">
        <v>218</v>
      </c>
      <c r="E30" s="3" t="s">
        <v>219</v>
      </c>
      <c r="F30" s="3" t="s">
        <v>23</v>
      </c>
      <c r="G30" s="3" t="s">
        <v>24</v>
      </c>
      <c r="H30" s="3" t="s">
        <v>77</v>
      </c>
      <c r="I30" s="3" t="s">
        <v>220</v>
      </c>
      <c r="J30" s="19" t="s">
        <v>221</v>
      </c>
      <c r="K30" s="3" t="s">
        <v>222</v>
      </c>
      <c r="L30" s="3" t="s">
        <v>223</v>
      </c>
      <c r="M30" s="1">
        <v>45444</v>
      </c>
      <c r="N30" s="14">
        <v>16000</v>
      </c>
      <c r="O30" s="15"/>
      <c r="P30" s="14">
        <f t="shared" si="0"/>
        <v>16000</v>
      </c>
      <c r="Q30" s="3" t="s">
        <v>224</v>
      </c>
    </row>
    <row r="31" spans="1:17" ht="57" x14ac:dyDescent="0.45">
      <c r="A31" s="3" t="s">
        <v>155</v>
      </c>
      <c r="B31" s="3" t="s">
        <v>156</v>
      </c>
      <c r="C31" s="3" t="s">
        <v>217</v>
      </c>
      <c r="D31" s="3" t="s">
        <v>218</v>
      </c>
      <c r="E31" s="3" t="s">
        <v>225</v>
      </c>
      <c r="F31" s="3" t="s">
        <v>23</v>
      </c>
      <c r="G31" s="3" t="s">
        <v>24</v>
      </c>
      <c r="H31" s="3" t="s">
        <v>77</v>
      </c>
      <c r="I31" s="3" t="s">
        <v>220</v>
      </c>
      <c r="J31" s="19" t="s">
        <v>221</v>
      </c>
      <c r="K31" s="3" t="s">
        <v>222</v>
      </c>
      <c r="L31" s="3" t="s">
        <v>223</v>
      </c>
      <c r="M31" s="1">
        <v>45444</v>
      </c>
      <c r="N31" s="14">
        <v>16000</v>
      </c>
      <c r="O31" s="15"/>
      <c r="P31" s="14">
        <f t="shared" si="0"/>
        <v>16000</v>
      </c>
      <c r="Q31" s="3" t="s">
        <v>224</v>
      </c>
    </row>
    <row r="32" spans="1:17" ht="42.75" x14ac:dyDescent="0.45">
      <c r="A32" s="3" t="s">
        <v>226</v>
      </c>
      <c r="B32" s="3" t="s">
        <v>227</v>
      </c>
      <c r="E32" s="3" t="s">
        <v>228</v>
      </c>
      <c r="F32" s="3" t="s">
        <v>23</v>
      </c>
      <c r="G32" s="3" t="s">
        <v>34</v>
      </c>
      <c r="H32" s="3" t="s">
        <v>229</v>
      </c>
      <c r="I32" s="3" t="s">
        <v>230</v>
      </c>
      <c r="J32" s="19" t="s">
        <v>231</v>
      </c>
      <c r="K32" s="3" t="s">
        <v>232</v>
      </c>
      <c r="L32" s="3" t="s">
        <v>89</v>
      </c>
      <c r="M32" s="1">
        <v>45352</v>
      </c>
      <c r="N32" s="14">
        <v>1500</v>
      </c>
      <c r="O32" s="15">
        <v>20000</v>
      </c>
      <c r="P32" s="14">
        <f t="shared" si="0"/>
        <v>21500</v>
      </c>
      <c r="Q32" s="3" t="s">
        <v>233</v>
      </c>
    </row>
    <row r="33" spans="1:17" ht="57" x14ac:dyDescent="0.45">
      <c r="A33" s="3" t="s">
        <v>234</v>
      </c>
      <c r="B33" s="3" t="s">
        <v>235</v>
      </c>
      <c r="E33" s="3" t="s">
        <v>236</v>
      </c>
      <c r="F33" s="3" t="s">
        <v>41</v>
      </c>
      <c r="G33" s="3" t="s">
        <v>42</v>
      </c>
      <c r="H33" s="3" t="s">
        <v>77</v>
      </c>
      <c r="I33" s="3" t="s">
        <v>220</v>
      </c>
      <c r="J33" s="19" t="s">
        <v>237</v>
      </c>
      <c r="K33" s="3" t="s">
        <v>238</v>
      </c>
      <c r="L33" s="3" t="s">
        <v>239</v>
      </c>
      <c r="M33" s="1">
        <v>45352</v>
      </c>
      <c r="N33" s="14">
        <v>17000</v>
      </c>
      <c r="O33" s="15"/>
      <c r="P33" s="14">
        <f t="shared" si="0"/>
        <v>17000</v>
      </c>
      <c r="Q33" s="3" t="s">
        <v>240</v>
      </c>
    </row>
    <row r="34" spans="1:17" ht="42.75" x14ac:dyDescent="0.45">
      <c r="A34" s="3" t="s">
        <v>241</v>
      </c>
      <c r="B34" s="3" t="s">
        <v>242</v>
      </c>
      <c r="E34" s="3" t="s">
        <v>243</v>
      </c>
      <c r="F34" s="3" t="s">
        <v>41</v>
      </c>
      <c r="G34" s="3" t="s">
        <v>42</v>
      </c>
      <c r="H34" s="3" t="s">
        <v>129</v>
      </c>
      <c r="I34" s="3" t="s">
        <v>130</v>
      </c>
      <c r="J34" s="19" t="s">
        <v>244</v>
      </c>
      <c r="K34" s="3" t="s">
        <v>245</v>
      </c>
      <c r="L34" s="3" t="s">
        <v>246</v>
      </c>
      <c r="M34" s="1">
        <v>45413</v>
      </c>
      <c r="N34" s="14">
        <v>35000</v>
      </c>
      <c r="O34" s="14"/>
      <c r="P34" s="14">
        <f t="shared" si="0"/>
        <v>35000</v>
      </c>
      <c r="Q34" s="3" t="s">
        <v>247</v>
      </c>
    </row>
    <row r="35" spans="1:17" ht="42.75" x14ac:dyDescent="0.45">
      <c r="A35" s="3" t="s">
        <v>248</v>
      </c>
      <c r="B35" s="3" t="s">
        <v>249</v>
      </c>
      <c r="E35" s="3" t="s">
        <v>250</v>
      </c>
      <c r="F35" s="3" t="s">
        <v>41</v>
      </c>
      <c r="G35" s="3" t="s">
        <v>42</v>
      </c>
      <c r="H35" s="3" t="s">
        <v>129</v>
      </c>
      <c r="I35" s="3" t="s">
        <v>130</v>
      </c>
      <c r="J35" s="19" t="s">
        <v>244</v>
      </c>
      <c r="K35" s="3" t="s">
        <v>251</v>
      </c>
      <c r="L35" s="3" t="s">
        <v>194</v>
      </c>
      <c r="M35" s="1">
        <v>45292</v>
      </c>
      <c r="N35" s="14">
        <v>80000</v>
      </c>
      <c r="O35" s="14"/>
      <c r="P35" s="14">
        <f t="shared" si="0"/>
        <v>80000</v>
      </c>
      <c r="Q35" s="3" t="s">
        <v>252</v>
      </c>
    </row>
    <row r="36" spans="1:17" x14ac:dyDescent="0.45">
      <c r="A36" s="3" t="s">
        <v>253</v>
      </c>
      <c r="B36" s="3" t="s">
        <v>254</v>
      </c>
      <c r="E36" s="3" t="s">
        <v>255</v>
      </c>
      <c r="F36" s="3" t="s">
        <v>41</v>
      </c>
      <c r="G36" s="3" t="s">
        <v>42</v>
      </c>
      <c r="H36" s="3" t="s">
        <v>57</v>
      </c>
      <c r="I36" s="3" t="s">
        <v>256</v>
      </c>
      <c r="J36" s="19" t="s">
        <v>257</v>
      </c>
      <c r="K36" s="3" t="s">
        <v>152</v>
      </c>
      <c r="L36" s="3" t="s">
        <v>70</v>
      </c>
      <c r="M36" s="1">
        <v>45566</v>
      </c>
      <c r="N36" s="14">
        <v>31000</v>
      </c>
      <c r="O36" s="15"/>
      <c r="P36" s="14">
        <f t="shared" ref="P36:P67" si="1">N36+O36</f>
        <v>31000</v>
      </c>
      <c r="Q36" s="3" t="s">
        <v>255</v>
      </c>
    </row>
    <row r="37" spans="1:17" ht="42.75" x14ac:dyDescent="0.45">
      <c r="A37" s="3" t="s">
        <v>258</v>
      </c>
      <c r="B37" s="3" t="s">
        <v>259</v>
      </c>
      <c r="E37" s="3" t="s">
        <v>260</v>
      </c>
      <c r="F37" s="3" t="s">
        <v>23</v>
      </c>
      <c r="G37" s="3" t="s">
        <v>34</v>
      </c>
      <c r="H37" s="3" t="s">
        <v>43</v>
      </c>
      <c r="I37" s="3" t="s">
        <v>44</v>
      </c>
      <c r="J37" s="19" t="s">
        <v>261</v>
      </c>
      <c r="K37" s="3" t="s">
        <v>262</v>
      </c>
      <c r="L37" s="3" t="s">
        <v>263</v>
      </c>
      <c r="M37" s="1">
        <v>45352</v>
      </c>
      <c r="N37" s="14">
        <v>400</v>
      </c>
      <c r="O37" s="15">
        <v>20000</v>
      </c>
      <c r="P37" s="14">
        <f t="shared" si="1"/>
        <v>20400</v>
      </c>
      <c r="Q37" s="3" t="s">
        <v>264</v>
      </c>
    </row>
    <row r="38" spans="1:17" ht="71.25" x14ac:dyDescent="0.45">
      <c r="A38" s="3" t="s">
        <v>265</v>
      </c>
      <c r="B38" s="3" t="s">
        <v>64</v>
      </c>
      <c r="E38" s="3" t="s">
        <v>266</v>
      </c>
      <c r="F38" s="3" t="s">
        <v>23</v>
      </c>
      <c r="G38" s="3" t="s">
        <v>24</v>
      </c>
      <c r="H38" s="3" t="s">
        <v>267</v>
      </c>
      <c r="I38" s="3" t="s">
        <v>268</v>
      </c>
      <c r="J38" s="19" t="s">
        <v>269</v>
      </c>
      <c r="K38" s="3" t="s">
        <v>270</v>
      </c>
      <c r="L38" s="3" t="s">
        <v>271</v>
      </c>
      <c r="M38" s="1">
        <v>45261</v>
      </c>
      <c r="N38" s="14">
        <v>10000</v>
      </c>
      <c r="O38" s="15"/>
      <c r="P38" s="14">
        <f t="shared" si="1"/>
        <v>10000</v>
      </c>
      <c r="Q38" s="3" t="s">
        <v>272</v>
      </c>
    </row>
    <row r="39" spans="1:17" ht="42.75" x14ac:dyDescent="0.45">
      <c r="A39" s="3" t="s">
        <v>273</v>
      </c>
      <c r="B39" s="3" t="s">
        <v>274</v>
      </c>
      <c r="C39" s="3" t="s">
        <v>275</v>
      </c>
      <c r="D39" s="3" t="s">
        <v>276</v>
      </c>
      <c r="E39" s="3" t="s">
        <v>277</v>
      </c>
      <c r="F39" s="3" t="s">
        <v>41</v>
      </c>
      <c r="G39" s="3" t="s">
        <v>143</v>
      </c>
      <c r="H39" s="3" t="s">
        <v>278</v>
      </c>
      <c r="I39" s="3" t="s">
        <v>279</v>
      </c>
      <c r="J39" s="19" t="s">
        <v>280</v>
      </c>
      <c r="K39" s="3" t="s">
        <v>281</v>
      </c>
      <c r="L39" s="3" t="s">
        <v>282</v>
      </c>
      <c r="M39" s="1">
        <v>45444</v>
      </c>
      <c r="N39" s="14">
        <v>10000</v>
      </c>
      <c r="O39" s="15">
        <v>20000</v>
      </c>
      <c r="P39" s="14">
        <f t="shared" si="1"/>
        <v>30000</v>
      </c>
      <c r="Q39" s="3" t="s">
        <v>283</v>
      </c>
    </row>
    <row r="40" spans="1:17" ht="42.75" x14ac:dyDescent="0.45">
      <c r="A40" s="3" t="s">
        <v>284</v>
      </c>
      <c r="B40" s="3" t="s">
        <v>285</v>
      </c>
      <c r="E40" s="3" t="s">
        <v>286</v>
      </c>
      <c r="F40" s="3" t="s">
        <v>41</v>
      </c>
      <c r="G40" s="3" t="s">
        <v>287</v>
      </c>
      <c r="H40" s="3" t="s">
        <v>288</v>
      </c>
      <c r="I40" s="3" t="s">
        <v>26</v>
      </c>
      <c r="J40" s="19" t="s">
        <v>289</v>
      </c>
      <c r="K40" s="3" t="s">
        <v>290</v>
      </c>
      <c r="L40" s="3" t="s">
        <v>194</v>
      </c>
      <c r="M40" s="1">
        <v>45383</v>
      </c>
      <c r="N40" s="14">
        <v>17000</v>
      </c>
      <c r="O40" s="14"/>
      <c r="P40" s="14">
        <f t="shared" si="1"/>
        <v>17000</v>
      </c>
      <c r="Q40" s="3" t="s">
        <v>291</v>
      </c>
    </row>
    <row r="41" spans="1:17" ht="99.75" x14ac:dyDescent="0.45">
      <c r="A41" s="3" t="s">
        <v>292</v>
      </c>
      <c r="B41" s="3" t="s">
        <v>293</v>
      </c>
      <c r="E41" s="3" t="s">
        <v>294</v>
      </c>
      <c r="F41" s="3" t="s">
        <v>23</v>
      </c>
      <c r="G41" s="3" t="s">
        <v>287</v>
      </c>
      <c r="H41" s="3" t="s">
        <v>77</v>
      </c>
      <c r="I41" s="3" t="s">
        <v>220</v>
      </c>
      <c r="J41" s="19" t="s">
        <v>295</v>
      </c>
      <c r="K41" s="3" t="s">
        <v>296</v>
      </c>
      <c r="L41" s="3" t="s">
        <v>297</v>
      </c>
      <c r="M41" s="1">
        <v>45323</v>
      </c>
      <c r="N41" s="14">
        <v>10000</v>
      </c>
      <c r="O41" s="15">
        <v>20000</v>
      </c>
      <c r="P41" s="14">
        <f t="shared" si="1"/>
        <v>30000</v>
      </c>
      <c r="Q41" s="3" t="s">
        <v>298</v>
      </c>
    </row>
    <row r="42" spans="1:17" ht="42.75" x14ac:dyDescent="0.45">
      <c r="A42" s="3" t="s">
        <v>299</v>
      </c>
      <c r="B42" s="3" t="s">
        <v>300</v>
      </c>
      <c r="E42" s="3" t="s">
        <v>301</v>
      </c>
      <c r="F42" s="3" t="s">
        <v>41</v>
      </c>
      <c r="G42" s="3" t="s">
        <v>42</v>
      </c>
      <c r="H42" s="3" t="s">
        <v>302</v>
      </c>
      <c r="I42" s="3" t="s">
        <v>303</v>
      </c>
      <c r="J42" s="19" t="s">
        <v>304</v>
      </c>
      <c r="K42" s="3" t="s">
        <v>305</v>
      </c>
      <c r="L42" s="3" t="s">
        <v>194</v>
      </c>
      <c r="M42" s="1">
        <v>45748</v>
      </c>
      <c r="N42" s="14">
        <v>17000</v>
      </c>
      <c r="O42" s="15"/>
      <c r="P42" s="14">
        <f t="shared" si="1"/>
        <v>17000</v>
      </c>
      <c r="Q42" s="3" t="s">
        <v>306</v>
      </c>
    </row>
    <row r="43" spans="1:17" ht="42.75" x14ac:dyDescent="0.45">
      <c r="A43" s="3" t="s">
        <v>307</v>
      </c>
      <c r="B43" s="3" t="s">
        <v>308</v>
      </c>
      <c r="E43" s="3" t="s">
        <v>309</v>
      </c>
      <c r="F43" s="3" t="s">
        <v>41</v>
      </c>
      <c r="G43" s="3" t="s">
        <v>42</v>
      </c>
      <c r="H43" s="3" t="s">
        <v>302</v>
      </c>
      <c r="I43" s="3" t="s">
        <v>303</v>
      </c>
      <c r="J43" s="19" t="s">
        <v>304</v>
      </c>
      <c r="K43" s="3" t="s">
        <v>310</v>
      </c>
      <c r="L43" s="3" t="s">
        <v>194</v>
      </c>
      <c r="M43" s="1">
        <v>45627</v>
      </c>
      <c r="N43" s="14">
        <v>24000</v>
      </c>
      <c r="O43" s="15"/>
      <c r="P43" s="14">
        <f t="shared" si="1"/>
        <v>24000</v>
      </c>
      <c r="Q43" s="3" t="s">
        <v>311</v>
      </c>
    </row>
    <row r="44" spans="1:17" ht="28.5" x14ac:dyDescent="0.45">
      <c r="A44" s="3" t="s">
        <v>312</v>
      </c>
      <c r="B44" s="3" t="s">
        <v>313</v>
      </c>
      <c r="E44" s="3" t="s">
        <v>314</v>
      </c>
      <c r="F44" s="3" t="s">
        <v>41</v>
      </c>
      <c r="G44" s="3" t="s">
        <v>42</v>
      </c>
      <c r="H44" s="3" t="s">
        <v>315</v>
      </c>
      <c r="I44" s="3" t="s">
        <v>159</v>
      </c>
      <c r="J44" s="19" t="s">
        <v>316</v>
      </c>
      <c r="K44" s="3" t="s">
        <v>317</v>
      </c>
      <c r="L44" s="3" t="s">
        <v>318</v>
      </c>
      <c r="M44" s="1">
        <v>45474</v>
      </c>
      <c r="N44" s="14">
        <v>21000</v>
      </c>
      <c r="O44" s="15"/>
      <c r="P44" s="14">
        <f t="shared" si="1"/>
        <v>21000</v>
      </c>
      <c r="Q44" s="3" t="s">
        <v>319</v>
      </c>
    </row>
    <row r="45" spans="1:17" ht="42.75" x14ac:dyDescent="0.45">
      <c r="A45" s="3" t="s">
        <v>248</v>
      </c>
      <c r="B45" s="3" t="s">
        <v>249</v>
      </c>
      <c r="E45" s="3" t="s">
        <v>250</v>
      </c>
      <c r="F45" s="3" t="s">
        <v>41</v>
      </c>
      <c r="G45" s="3" t="s">
        <v>42</v>
      </c>
      <c r="H45" s="3" t="s">
        <v>320</v>
      </c>
      <c r="I45" s="3" t="s">
        <v>321</v>
      </c>
      <c r="J45" s="19" t="s">
        <v>322</v>
      </c>
      <c r="K45" s="3" t="s">
        <v>323</v>
      </c>
      <c r="L45" s="3" t="s">
        <v>201</v>
      </c>
      <c r="M45" s="1">
        <v>45505</v>
      </c>
      <c r="N45" s="14">
        <v>70000</v>
      </c>
      <c r="O45" s="14"/>
      <c r="P45" s="14">
        <f t="shared" si="1"/>
        <v>70000</v>
      </c>
      <c r="Q45" s="3" t="s">
        <v>324</v>
      </c>
    </row>
    <row r="46" spans="1:17" ht="71.25" x14ac:dyDescent="0.45">
      <c r="A46" s="3" t="s">
        <v>325</v>
      </c>
      <c r="B46" s="3" t="s">
        <v>326</v>
      </c>
      <c r="C46" s="3" t="s">
        <v>327</v>
      </c>
      <c r="D46" s="3" t="s">
        <v>328</v>
      </c>
      <c r="E46" s="3" t="s">
        <v>329</v>
      </c>
      <c r="F46" s="3" t="s">
        <v>41</v>
      </c>
      <c r="G46" s="3" t="s">
        <v>42</v>
      </c>
      <c r="H46" s="3" t="s">
        <v>203</v>
      </c>
      <c r="I46" s="3" t="s">
        <v>330</v>
      </c>
      <c r="J46" s="19" t="s">
        <v>331</v>
      </c>
      <c r="K46" s="3" t="s">
        <v>332</v>
      </c>
      <c r="L46" s="3" t="s">
        <v>70</v>
      </c>
      <c r="M46" s="1">
        <v>45231</v>
      </c>
      <c r="N46" s="14">
        <v>17000</v>
      </c>
      <c r="O46" s="15"/>
      <c r="P46" s="14">
        <f t="shared" si="1"/>
        <v>17000</v>
      </c>
      <c r="Q46" s="3" t="s">
        <v>333</v>
      </c>
    </row>
    <row r="47" spans="1:17" ht="42.75" x14ac:dyDescent="0.45">
      <c r="A47" s="3" t="s">
        <v>334</v>
      </c>
      <c r="B47" s="3" t="s">
        <v>335</v>
      </c>
      <c r="E47" s="3" t="s">
        <v>336</v>
      </c>
      <c r="F47" s="3" t="s">
        <v>41</v>
      </c>
      <c r="G47" s="3" t="s">
        <v>42</v>
      </c>
      <c r="H47" s="3" t="s">
        <v>77</v>
      </c>
      <c r="I47" s="3" t="s">
        <v>220</v>
      </c>
      <c r="J47" s="19" t="s">
        <v>337</v>
      </c>
      <c r="K47" s="3" t="s">
        <v>338</v>
      </c>
      <c r="L47" s="3" t="s">
        <v>339</v>
      </c>
      <c r="M47" s="1">
        <v>45505</v>
      </c>
      <c r="N47" s="14">
        <v>24000</v>
      </c>
      <c r="O47" s="15"/>
      <c r="P47" s="14">
        <f t="shared" si="1"/>
        <v>24000</v>
      </c>
      <c r="Q47" s="3" t="s">
        <v>340</v>
      </c>
    </row>
    <row r="48" spans="1:17" ht="42.75" x14ac:dyDescent="0.45">
      <c r="A48" s="3" t="s">
        <v>341</v>
      </c>
      <c r="B48" s="3" t="s">
        <v>342</v>
      </c>
      <c r="E48" s="3" t="s">
        <v>343</v>
      </c>
      <c r="F48" s="3" t="s">
        <v>41</v>
      </c>
      <c r="G48" s="3" t="s">
        <v>42</v>
      </c>
      <c r="H48" s="3" t="s">
        <v>302</v>
      </c>
      <c r="I48" s="3" t="s">
        <v>344</v>
      </c>
      <c r="J48" s="19" t="s">
        <v>345</v>
      </c>
      <c r="K48" s="3" t="s">
        <v>346</v>
      </c>
      <c r="L48" s="3" t="s">
        <v>194</v>
      </c>
      <c r="M48" s="1">
        <v>45627</v>
      </c>
      <c r="N48" s="14">
        <v>50000</v>
      </c>
      <c r="O48" s="15"/>
      <c r="P48" s="14">
        <f t="shared" si="1"/>
        <v>50000</v>
      </c>
      <c r="Q48" s="3" t="s">
        <v>347</v>
      </c>
    </row>
    <row r="49" spans="1:17" ht="85.5" x14ac:dyDescent="0.45">
      <c r="A49" s="3" t="s">
        <v>348</v>
      </c>
      <c r="B49" s="3" t="s">
        <v>349</v>
      </c>
      <c r="E49" s="3" t="s">
        <v>350</v>
      </c>
      <c r="F49" s="3" t="s">
        <v>23</v>
      </c>
      <c r="G49" s="3" t="s">
        <v>34</v>
      </c>
      <c r="H49" s="3" t="s">
        <v>351</v>
      </c>
      <c r="I49" s="3" t="s">
        <v>104</v>
      </c>
      <c r="J49" s="19" t="s">
        <v>352</v>
      </c>
      <c r="K49" s="3" t="s">
        <v>353</v>
      </c>
      <c r="L49" s="3" t="s">
        <v>354</v>
      </c>
      <c r="M49" s="1">
        <v>45444</v>
      </c>
      <c r="N49" s="14">
        <v>700</v>
      </c>
      <c r="O49" s="15">
        <v>10000</v>
      </c>
      <c r="P49" s="14">
        <f t="shared" si="1"/>
        <v>10700</v>
      </c>
      <c r="Q49" s="3" t="s">
        <v>355</v>
      </c>
    </row>
    <row r="50" spans="1:17" ht="28.5" x14ac:dyDescent="0.45">
      <c r="A50" s="3" t="s">
        <v>38</v>
      </c>
      <c r="B50" s="3" t="s">
        <v>39</v>
      </c>
      <c r="E50" s="3" t="s">
        <v>40</v>
      </c>
      <c r="F50" s="3" t="s">
        <v>41</v>
      </c>
      <c r="G50" s="3" t="s">
        <v>42</v>
      </c>
      <c r="H50" s="3" t="s">
        <v>356</v>
      </c>
      <c r="I50" s="3" t="s">
        <v>357</v>
      </c>
      <c r="J50" s="19" t="s">
        <v>358</v>
      </c>
      <c r="K50" s="3" t="s">
        <v>359</v>
      </c>
      <c r="L50" s="3" t="s">
        <v>47</v>
      </c>
      <c r="M50" s="1">
        <v>45261</v>
      </c>
      <c r="N50" s="14">
        <v>20000</v>
      </c>
      <c r="O50" s="14"/>
      <c r="P50" s="14">
        <f t="shared" si="1"/>
        <v>20000</v>
      </c>
      <c r="Q50" s="3" t="s">
        <v>360</v>
      </c>
    </row>
    <row r="51" spans="1:17" ht="42.75" x14ac:dyDescent="0.45">
      <c r="A51" s="3" t="s">
        <v>196</v>
      </c>
      <c r="B51" s="3" t="s">
        <v>197</v>
      </c>
      <c r="E51" s="3" t="s">
        <v>361</v>
      </c>
      <c r="F51" s="3" t="s">
        <v>41</v>
      </c>
      <c r="G51" s="3" t="s">
        <v>42</v>
      </c>
      <c r="H51" s="3" t="s">
        <v>356</v>
      </c>
      <c r="I51" s="3" t="s">
        <v>357</v>
      </c>
      <c r="J51" s="19" t="s">
        <v>362</v>
      </c>
      <c r="K51" s="3" t="s">
        <v>359</v>
      </c>
      <c r="L51" s="3" t="s">
        <v>363</v>
      </c>
      <c r="M51" s="1">
        <v>45292</v>
      </c>
      <c r="N51" s="14">
        <v>26000</v>
      </c>
      <c r="O51" s="14"/>
      <c r="P51" s="14">
        <f t="shared" si="1"/>
        <v>26000</v>
      </c>
      <c r="Q51" s="3" t="s">
        <v>364</v>
      </c>
    </row>
    <row r="52" spans="1:17" ht="57" x14ac:dyDescent="0.45">
      <c r="A52" s="3" t="s">
        <v>140</v>
      </c>
      <c r="B52" s="3" t="s">
        <v>141</v>
      </c>
      <c r="E52" s="3" t="s">
        <v>365</v>
      </c>
      <c r="F52" s="3" t="s">
        <v>41</v>
      </c>
      <c r="G52" s="3" t="s">
        <v>143</v>
      </c>
      <c r="H52" s="3" t="s">
        <v>366</v>
      </c>
      <c r="I52" s="3" t="s">
        <v>367</v>
      </c>
      <c r="J52" s="19" t="s">
        <v>368</v>
      </c>
      <c r="K52" s="3" t="s">
        <v>369</v>
      </c>
      <c r="L52" s="3" t="s">
        <v>370</v>
      </c>
      <c r="M52" s="1">
        <v>45261</v>
      </c>
      <c r="N52" s="14">
        <v>10000</v>
      </c>
      <c r="O52" s="15">
        <v>20000</v>
      </c>
      <c r="P52" s="14">
        <f t="shared" si="1"/>
        <v>30000</v>
      </c>
      <c r="Q52" s="3" t="s">
        <v>371</v>
      </c>
    </row>
    <row r="53" spans="1:17" ht="28.5" x14ac:dyDescent="0.45">
      <c r="A53" s="3" t="s">
        <v>258</v>
      </c>
      <c r="B53" s="3" t="s">
        <v>372</v>
      </c>
      <c r="E53" s="3" t="s">
        <v>373</v>
      </c>
      <c r="F53" s="3" t="s">
        <v>23</v>
      </c>
      <c r="G53" s="3" t="s">
        <v>24</v>
      </c>
      <c r="H53" s="3" t="s">
        <v>25</v>
      </c>
      <c r="I53" s="3" t="s">
        <v>26</v>
      </c>
      <c r="J53" s="19" t="s">
        <v>374</v>
      </c>
      <c r="K53" s="3" t="s">
        <v>375</v>
      </c>
      <c r="L53" s="3" t="s">
        <v>36</v>
      </c>
      <c r="M53" s="1">
        <v>45292</v>
      </c>
      <c r="N53" s="14">
        <v>600</v>
      </c>
      <c r="O53" s="14">
        <v>20000</v>
      </c>
      <c r="P53" s="14">
        <f t="shared" si="1"/>
        <v>20600</v>
      </c>
      <c r="Q53" s="3" t="s">
        <v>376</v>
      </c>
    </row>
    <row r="54" spans="1:17" ht="42.75" x14ac:dyDescent="0.45">
      <c r="A54" s="3" t="s">
        <v>377</v>
      </c>
      <c r="B54" s="3" t="s">
        <v>378</v>
      </c>
      <c r="E54" s="3" t="s">
        <v>379</v>
      </c>
      <c r="F54" s="3" t="s">
        <v>41</v>
      </c>
      <c r="G54" s="3" t="s">
        <v>143</v>
      </c>
      <c r="H54" s="3" t="s">
        <v>66</v>
      </c>
      <c r="I54" s="3" t="s">
        <v>67</v>
      </c>
      <c r="J54" s="19" t="s">
        <v>380</v>
      </c>
      <c r="K54" s="3" t="s">
        <v>381</v>
      </c>
      <c r="L54" s="3" t="s">
        <v>382</v>
      </c>
      <c r="M54" s="1">
        <v>45413</v>
      </c>
      <c r="N54" s="14">
        <v>7000</v>
      </c>
      <c r="O54" s="15">
        <v>20000</v>
      </c>
      <c r="P54" s="14">
        <f t="shared" si="1"/>
        <v>27000</v>
      </c>
      <c r="Q54" s="3" t="s">
        <v>379</v>
      </c>
    </row>
    <row r="55" spans="1:17" ht="28.5" x14ac:dyDescent="0.45">
      <c r="A55" s="3" t="s">
        <v>383</v>
      </c>
      <c r="B55" s="3" t="s">
        <v>384</v>
      </c>
      <c r="E55" s="3" t="s">
        <v>385</v>
      </c>
      <c r="F55" s="3" t="s">
        <v>41</v>
      </c>
      <c r="G55" s="3" t="s">
        <v>42</v>
      </c>
      <c r="H55" s="3" t="s">
        <v>25</v>
      </c>
      <c r="I55" s="3" t="s">
        <v>191</v>
      </c>
      <c r="J55" s="19" t="s">
        <v>386</v>
      </c>
      <c r="K55" s="3" t="s">
        <v>387</v>
      </c>
      <c r="L55" s="3" t="s">
        <v>70</v>
      </c>
      <c r="M55" s="1">
        <v>45323</v>
      </c>
      <c r="N55" s="14">
        <v>19000</v>
      </c>
      <c r="O55" s="14"/>
      <c r="P55" s="14">
        <f t="shared" si="1"/>
        <v>19000</v>
      </c>
      <c r="Q55" s="3" t="s">
        <v>385</v>
      </c>
    </row>
    <row r="56" spans="1:17" ht="42.75" x14ac:dyDescent="0.45">
      <c r="A56" s="3" t="s">
        <v>388</v>
      </c>
      <c r="B56" s="3" t="s">
        <v>389</v>
      </c>
      <c r="E56" s="3" t="s">
        <v>390</v>
      </c>
      <c r="F56" s="3" t="s">
        <v>41</v>
      </c>
      <c r="G56" s="3" t="s">
        <v>42</v>
      </c>
      <c r="H56" s="3" t="s">
        <v>391</v>
      </c>
      <c r="I56" s="3" t="s">
        <v>392</v>
      </c>
      <c r="J56" s="19" t="s">
        <v>393</v>
      </c>
      <c r="K56" s="3" t="s">
        <v>394</v>
      </c>
      <c r="L56" s="3" t="s">
        <v>89</v>
      </c>
      <c r="M56" s="1">
        <v>45292</v>
      </c>
      <c r="N56" s="14">
        <v>20000</v>
      </c>
      <c r="O56" s="15"/>
      <c r="P56" s="14">
        <f t="shared" si="1"/>
        <v>20000</v>
      </c>
      <c r="Q56" s="3" t="s">
        <v>395</v>
      </c>
    </row>
    <row r="57" spans="1:17" ht="57" x14ac:dyDescent="0.45">
      <c r="A57" s="3" t="s">
        <v>396</v>
      </c>
      <c r="B57" s="3" t="s">
        <v>397</v>
      </c>
      <c r="E57" s="3" t="s">
        <v>398</v>
      </c>
      <c r="F57" s="3" t="s">
        <v>41</v>
      </c>
      <c r="G57" s="3" t="s">
        <v>42</v>
      </c>
      <c r="H57" s="3" t="s">
        <v>391</v>
      </c>
      <c r="I57" s="3" t="s">
        <v>392</v>
      </c>
      <c r="J57" s="19" t="s">
        <v>399</v>
      </c>
      <c r="K57" s="3" t="s">
        <v>400</v>
      </c>
      <c r="L57" s="3" t="s">
        <v>89</v>
      </c>
      <c r="M57" s="1">
        <v>45261</v>
      </c>
      <c r="N57" s="14">
        <v>40000</v>
      </c>
      <c r="O57" s="15"/>
      <c r="P57" s="14">
        <f t="shared" si="1"/>
        <v>40000</v>
      </c>
      <c r="Q57" s="3" t="s">
        <v>401</v>
      </c>
    </row>
    <row r="58" spans="1:17" ht="71.25" x14ac:dyDescent="0.45">
      <c r="A58" s="3" t="s">
        <v>163</v>
      </c>
      <c r="B58" s="3" t="s">
        <v>164</v>
      </c>
      <c r="E58" s="3" t="s">
        <v>165</v>
      </c>
      <c r="F58" s="3" t="s">
        <v>41</v>
      </c>
      <c r="G58" s="3" t="s">
        <v>42</v>
      </c>
      <c r="H58" s="3" t="s">
        <v>402</v>
      </c>
      <c r="I58" s="3" t="s">
        <v>403</v>
      </c>
      <c r="J58" s="19" t="s">
        <v>404</v>
      </c>
      <c r="K58" s="3" t="s">
        <v>405</v>
      </c>
      <c r="L58" s="3" t="s">
        <v>70</v>
      </c>
      <c r="M58" s="1">
        <v>45383</v>
      </c>
      <c r="N58" s="14">
        <v>13000</v>
      </c>
      <c r="O58" s="15"/>
      <c r="P58" s="14">
        <f t="shared" si="1"/>
        <v>13000</v>
      </c>
      <c r="Q58" s="3" t="s">
        <v>406</v>
      </c>
    </row>
    <row r="59" spans="1:17" ht="42.75" x14ac:dyDescent="0.45">
      <c r="A59" s="3" t="s">
        <v>55</v>
      </c>
      <c r="B59" s="3" t="s">
        <v>56</v>
      </c>
      <c r="E59" s="3" t="s">
        <v>407</v>
      </c>
      <c r="F59" s="3" t="s">
        <v>23</v>
      </c>
      <c r="G59" s="3" t="s">
        <v>24</v>
      </c>
      <c r="H59" s="3" t="s">
        <v>77</v>
      </c>
      <c r="I59" s="3" t="s">
        <v>220</v>
      </c>
      <c r="J59" s="19" t="s">
        <v>408</v>
      </c>
      <c r="K59" s="3" t="s">
        <v>409</v>
      </c>
      <c r="L59" s="3" t="s">
        <v>29</v>
      </c>
      <c r="M59" s="1">
        <v>45352</v>
      </c>
      <c r="N59" s="14">
        <v>42000</v>
      </c>
      <c r="O59" s="15"/>
      <c r="P59" s="14">
        <f t="shared" si="1"/>
        <v>42000</v>
      </c>
      <c r="Q59" s="3" t="s">
        <v>410</v>
      </c>
    </row>
    <row r="60" spans="1:17" ht="28.5" x14ac:dyDescent="0.45">
      <c r="A60" s="3" t="s">
        <v>253</v>
      </c>
      <c r="B60" s="3" t="s">
        <v>411</v>
      </c>
      <c r="E60" s="3" t="s">
        <v>412</v>
      </c>
      <c r="F60" s="3" t="s">
        <v>41</v>
      </c>
      <c r="G60" s="3" t="s">
        <v>42</v>
      </c>
      <c r="H60" s="3" t="s">
        <v>366</v>
      </c>
      <c r="I60" s="3" t="s">
        <v>413</v>
      </c>
      <c r="J60" s="19" t="s">
        <v>414</v>
      </c>
      <c r="K60" s="3" t="s">
        <v>415</v>
      </c>
      <c r="L60" s="3" t="s">
        <v>70</v>
      </c>
      <c r="M60" s="1">
        <v>45536</v>
      </c>
      <c r="N60" s="14">
        <v>19000</v>
      </c>
      <c r="O60" s="15"/>
      <c r="P60" s="14">
        <f t="shared" si="1"/>
        <v>19000</v>
      </c>
      <c r="Q60" s="3" t="s">
        <v>416</v>
      </c>
    </row>
    <row r="61" spans="1:17" ht="57" x14ac:dyDescent="0.45">
      <c r="A61" s="3" t="s">
        <v>163</v>
      </c>
      <c r="B61" s="3" t="s">
        <v>164</v>
      </c>
      <c r="E61" s="3" t="s">
        <v>165</v>
      </c>
      <c r="F61" s="3" t="s">
        <v>41</v>
      </c>
      <c r="G61" s="3" t="s">
        <v>42</v>
      </c>
      <c r="H61" s="3" t="s">
        <v>66</v>
      </c>
      <c r="I61" s="3" t="s">
        <v>67</v>
      </c>
      <c r="J61" s="19" t="s">
        <v>417</v>
      </c>
      <c r="K61" s="3" t="s">
        <v>418</v>
      </c>
      <c r="L61" s="3" t="s">
        <v>70</v>
      </c>
      <c r="M61" s="1">
        <v>45474</v>
      </c>
      <c r="N61" s="14">
        <v>12000</v>
      </c>
      <c r="O61" s="15"/>
      <c r="P61" s="14">
        <f t="shared" si="1"/>
        <v>12000</v>
      </c>
      <c r="Q61" s="3" t="s">
        <v>419</v>
      </c>
    </row>
    <row r="62" spans="1:17" ht="28.5" x14ac:dyDescent="0.45">
      <c r="A62" s="3" t="s">
        <v>420</v>
      </c>
      <c r="B62" s="3" t="s">
        <v>421</v>
      </c>
      <c r="C62" s="3" t="s">
        <v>422</v>
      </c>
      <c r="D62" s="3" t="s">
        <v>423</v>
      </c>
      <c r="E62" s="3" t="s">
        <v>424</v>
      </c>
      <c r="F62" s="3" t="s">
        <v>23</v>
      </c>
      <c r="G62" s="3" t="s">
        <v>24</v>
      </c>
      <c r="H62" s="3" t="s">
        <v>66</v>
      </c>
      <c r="I62" s="3" t="s">
        <v>67</v>
      </c>
      <c r="J62" s="19" t="s">
        <v>425</v>
      </c>
      <c r="K62" s="3" t="s">
        <v>426</v>
      </c>
      <c r="L62" s="3" t="s">
        <v>427</v>
      </c>
      <c r="M62" s="1">
        <v>45261</v>
      </c>
      <c r="N62" s="14">
        <v>4000</v>
      </c>
      <c r="O62" s="15">
        <v>0</v>
      </c>
      <c r="P62" s="14">
        <f t="shared" si="1"/>
        <v>4000</v>
      </c>
      <c r="Q62" s="3" t="s">
        <v>428</v>
      </c>
    </row>
    <row r="63" spans="1:17" ht="42.75" x14ac:dyDescent="0.45">
      <c r="A63" s="3" t="s">
        <v>258</v>
      </c>
      <c r="B63" s="3" t="s">
        <v>429</v>
      </c>
      <c r="C63" s="3" t="s">
        <v>100</v>
      </c>
      <c r="D63" s="3" t="s">
        <v>101</v>
      </c>
      <c r="E63" s="3" t="s">
        <v>430</v>
      </c>
      <c r="F63" s="3" t="s">
        <v>23</v>
      </c>
      <c r="G63" s="3" t="s">
        <v>24</v>
      </c>
      <c r="H63" s="3" t="s">
        <v>66</v>
      </c>
      <c r="I63" s="3" t="s">
        <v>67</v>
      </c>
      <c r="J63" s="19" t="s">
        <v>425</v>
      </c>
      <c r="K63" s="3" t="s">
        <v>426</v>
      </c>
      <c r="L63" s="3" t="s">
        <v>263</v>
      </c>
      <c r="M63" s="1">
        <v>45261</v>
      </c>
      <c r="N63" s="14">
        <v>4000</v>
      </c>
      <c r="O63" s="15">
        <v>10000</v>
      </c>
      <c r="P63" s="14">
        <f t="shared" si="1"/>
        <v>14000</v>
      </c>
      <c r="Q63" s="3" t="s">
        <v>431</v>
      </c>
    </row>
    <row r="64" spans="1:17" ht="42.75" x14ac:dyDescent="0.45">
      <c r="A64" s="3" t="s">
        <v>38</v>
      </c>
      <c r="B64" s="3" t="s">
        <v>39</v>
      </c>
      <c r="E64" s="3" t="s">
        <v>40</v>
      </c>
      <c r="F64" s="3" t="s">
        <v>41</v>
      </c>
      <c r="G64" s="3" t="s">
        <v>42</v>
      </c>
      <c r="H64" s="3" t="s">
        <v>66</v>
      </c>
      <c r="I64" s="3" t="s">
        <v>67</v>
      </c>
      <c r="J64" s="19" t="s">
        <v>432</v>
      </c>
      <c r="K64" s="3" t="s">
        <v>433</v>
      </c>
      <c r="L64" s="3" t="s">
        <v>47</v>
      </c>
      <c r="M64" s="1">
        <v>45323</v>
      </c>
      <c r="N64" s="14">
        <v>8000</v>
      </c>
      <c r="O64" s="15"/>
      <c r="P64" s="14">
        <f t="shared" si="1"/>
        <v>8000</v>
      </c>
      <c r="Q64" s="3" t="s">
        <v>434</v>
      </c>
    </row>
    <row r="65" spans="1:17" ht="42.75" x14ac:dyDescent="0.45">
      <c r="A65" s="3" t="s">
        <v>49</v>
      </c>
      <c r="B65" s="3" t="s">
        <v>50</v>
      </c>
      <c r="E65" s="3" t="s">
        <v>435</v>
      </c>
      <c r="F65" s="3" t="s">
        <v>41</v>
      </c>
      <c r="G65" s="3" t="s">
        <v>42</v>
      </c>
      <c r="H65" s="3" t="s">
        <v>66</v>
      </c>
      <c r="I65" s="3" t="s">
        <v>67</v>
      </c>
      <c r="J65" s="19" t="s">
        <v>436</v>
      </c>
      <c r="K65" s="3" t="s">
        <v>418</v>
      </c>
      <c r="L65" s="3" t="s">
        <v>437</v>
      </c>
      <c r="M65" s="1">
        <v>45383</v>
      </c>
      <c r="N65" s="14">
        <v>10000</v>
      </c>
      <c r="O65" s="15"/>
      <c r="P65" s="14">
        <f t="shared" si="1"/>
        <v>10000</v>
      </c>
      <c r="Q65" s="3" t="s">
        <v>438</v>
      </c>
    </row>
    <row r="66" spans="1:17" ht="42.75" x14ac:dyDescent="0.45">
      <c r="A66" s="3" t="s">
        <v>439</v>
      </c>
      <c r="B66" s="3" t="s">
        <v>440</v>
      </c>
      <c r="E66" s="3" t="s">
        <v>441</v>
      </c>
      <c r="F66" s="3" t="s">
        <v>41</v>
      </c>
      <c r="G66" s="3" t="s">
        <v>42</v>
      </c>
      <c r="H66" s="3" t="s">
        <v>442</v>
      </c>
      <c r="I66" s="3" t="s">
        <v>443</v>
      </c>
      <c r="J66" s="19" t="s">
        <v>444</v>
      </c>
      <c r="K66" s="3" t="s">
        <v>445</v>
      </c>
      <c r="L66" s="3" t="s">
        <v>201</v>
      </c>
      <c r="M66" s="1">
        <v>45261</v>
      </c>
      <c r="N66" s="14">
        <v>6000</v>
      </c>
      <c r="O66" s="15"/>
      <c r="P66" s="14">
        <f t="shared" si="1"/>
        <v>6000</v>
      </c>
      <c r="Q66" s="3" t="s">
        <v>446</v>
      </c>
    </row>
    <row r="67" spans="1:17" ht="71.25" x14ac:dyDescent="0.45">
      <c r="A67" s="3" t="s">
        <v>447</v>
      </c>
      <c r="B67" s="3" t="s">
        <v>448</v>
      </c>
      <c r="E67" s="3" t="s">
        <v>449</v>
      </c>
      <c r="F67" s="3" t="s">
        <v>41</v>
      </c>
      <c r="G67" s="3" t="s">
        <v>287</v>
      </c>
      <c r="H67" s="3" t="s">
        <v>442</v>
      </c>
      <c r="I67" s="3" t="s">
        <v>450</v>
      </c>
      <c r="J67" s="19" t="s">
        <v>451</v>
      </c>
      <c r="K67" s="3" t="s">
        <v>452</v>
      </c>
      <c r="L67" s="3" t="s">
        <v>453</v>
      </c>
      <c r="M67" s="1">
        <v>45413</v>
      </c>
      <c r="N67" s="14">
        <v>27000</v>
      </c>
      <c r="O67" s="15"/>
      <c r="P67" s="14">
        <f t="shared" si="1"/>
        <v>27000</v>
      </c>
      <c r="Q67" s="3" t="s">
        <v>454</v>
      </c>
    </row>
    <row r="68" spans="1:17" ht="42.75" x14ac:dyDescent="0.45">
      <c r="A68" s="3" t="s">
        <v>265</v>
      </c>
      <c r="B68" s="3" t="s">
        <v>64</v>
      </c>
      <c r="C68" s="3" t="s">
        <v>455</v>
      </c>
      <c r="D68" s="3" t="s">
        <v>456</v>
      </c>
      <c r="E68" s="3" t="s">
        <v>457</v>
      </c>
      <c r="F68" s="3" t="s">
        <v>23</v>
      </c>
      <c r="G68" s="3" t="s">
        <v>34</v>
      </c>
      <c r="H68" s="3" t="s">
        <v>103</v>
      </c>
      <c r="I68" s="3" t="s">
        <v>104</v>
      </c>
      <c r="J68" s="19" t="s">
        <v>105</v>
      </c>
      <c r="K68" s="3" t="s">
        <v>106</v>
      </c>
      <c r="L68" s="3" t="s">
        <v>29</v>
      </c>
      <c r="M68" s="1">
        <v>45261</v>
      </c>
      <c r="N68" s="14">
        <v>2000</v>
      </c>
      <c r="O68" s="15">
        <v>20000</v>
      </c>
      <c r="P68" s="14">
        <f t="shared" ref="P68:P94" si="2">N68+O68</f>
        <v>22000</v>
      </c>
      <c r="Q68" s="3" t="s">
        <v>457</v>
      </c>
    </row>
    <row r="69" spans="1:17" ht="39" customHeight="1" x14ac:dyDescent="0.45">
      <c r="A69" s="3" t="s">
        <v>20</v>
      </c>
      <c r="B69" s="3" t="s">
        <v>458</v>
      </c>
      <c r="E69" s="3" t="s">
        <v>459</v>
      </c>
      <c r="F69" s="3" t="s">
        <v>41</v>
      </c>
      <c r="G69" s="3" t="s">
        <v>287</v>
      </c>
      <c r="H69" s="3" t="s">
        <v>278</v>
      </c>
      <c r="I69" s="3" t="s">
        <v>279</v>
      </c>
      <c r="J69" s="19" t="s">
        <v>460</v>
      </c>
      <c r="K69" s="3" t="s">
        <v>461</v>
      </c>
      <c r="L69" s="3" t="s">
        <v>89</v>
      </c>
      <c r="M69" s="1">
        <v>45413</v>
      </c>
      <c r="N69" s="14">
        <v>26000</v>
      </c>
      <c r="O69" s="15"/>
      <c r="P69" s="14">
        <f t="shared" si="2"/>
        <v>26000</v>
      </c>
      <c r="Q69" s="3" t="s">
        <v>462</v>
      </c>
    </row>
    <row r="70" spans="1:17" ht="28.5" x14ac:dyDescent="0.45">
      <c r="A70" s="3" t="s">
        <v>463</v>
      </c>
      <c r="B70" s="3" t="s">
        <v>464</v>
      </c>
      <c r="C70" s="3" t="s">
        <v>100</v>
      </c>
      <c r="D70" s="3" t="s">
        <v>101</v>
      </c>
      <c r="E70" s="3" t="s">
        <v>465</v>
      </c>
      <c r="F70" s="3" t="s">
        <v>23</v>
      </c>
      <c r="G70" s="3" t="s">
        <v>34</v>
      </c>
      <c r="H70" s="3" t="s">
        <v>121</v>
      </c>
      <c r="I70" s="3" t="s">
        <v>122</v>
      </c>
      <c r="J70" s="19" t="s">
        <v>466</v>
      </c>
      <c r="K70" s="3" t="s">
        <v>467</v>
      </c>
      <c r="L70" s="3" t="s">
        <v>89</v>
      </c>
      <c r="M70" s="1">
        <v>45292</v>
      </c>
      <c r="N70" s="14">
        <v>400</v>
      </c>
      <c r="O70" s="15">
        <v>20000</v>
      </c>
      <c r="P70" s="14">
        <f t="shared" si="2"/>
        <v>20400</v>
      </c>
      <c r="Q70" s="3" t="s">
        <v>468</v>
      </c>
    </row>
    <row r="71" spans="1:17" ht="42.75" x14ac:dyDescent="0.45">
      <c r="A71" s="3" t="s">
        <v>258</v>
      </c>
      <c r="B71" s="3" t="s">
        <v>372</v>
      </c>
      <c r="E71" s="3" t="s">
        <v>373</v>
      </c>
      <c r="F71" s="3" t="s">
        <v>23</v>
      </c>
      <c r="G71" s="3" t="s">
        <v>34</v>
      </c>
      <c r="H71" s="3" t="s">
        <v>57</v>
      </c>
      <c r="I71" s="3" t="s">
        <v>469</v>
      </c>
      <c r="J71" s="19" t="s">
        <v>470</v>
      </c>
      <c r="K71" s="3" t="s">
        <v>60</v>
      </c>
      <c r="L71" s="3" t="s">
        <v>36</v>
      </c>
      <c r="M71" s="1">
        <v>45566</v>
      </c>
      <c r="N71" s="14">
        <v>7000</v>
      </c>
      <c r="O71" s="15">
        <v>20000</v>
      </c>
      <c r="P71" s="14">
        <f t="shared" si="2"/>
        <v>27000</v>
      </c>
      <c r="Q71" s="3" t="s">
        <v>471</v>
      </c>
    </row>
    <row r="72" spans="1:17" ht="42.75" x14ac:dyDescent="0.45">
      <c r="A72" s="3" t="s">
        <v>472</v>
      </c>
      <c r="B72" s="3" t="s">
        <v>473</v>
      </c>
      <c r="E72" s="3" t="s">
        <v>474</v>
      </c>
      <c r="F72" s="3" t="s">
        <v>41</v>
      </c>
      <c r="G72" s="3" t="s">
        <v>287</v>
      </c>
      <c r="H72" s="3" t="s">
        <v>203</v>
      </c>
      <c r="I72" s="3" t="s">
        <v>145</v>
      </c>
      <c r="J72" s="19" t="s">
        <v>173</v>
      </c>
      <c r="K72" s="3" t="s">
        <v>475</v>
      </c>
      <c r="L72" s="3" t="s">
        <v>476</v>
      </c>
      <c r="M72" s="1">
        <v>45352</v>
      </c>
      <c r="N72" s="14">
        <v>19000</v>
      </c>
      <c r="O72" s="15"/>
      <c r="P72" s="14">
        <f t="shared" si="2"/>
        <v>19000</v>
      </c>
      <c r="Q72" s="3" t="s">
        <v>477</v>
      </c>
    </row>
    <row r="73" spans="1:17" ht="42.75" x14ac:dyDescent="0.45">
      <c r="A73" s="3" t="s">
        <v>478</v>
      </c>
      <c r="B73" s="3" t="s">
        <v>479</v>
      </c>
      <c r="E73" s="3" t="s">
        <v>480</v>
      </c>
      <c r="F73" s="3" t="s">
        <v>41</v>
      </c>
      <c r="G73" s="3" t="s">
        <v>481</v>
      </c>
      <c r="H73" s="3" t="s">
        <v>172</v>
      </c>
      <c r="I73" s="3" t="s">
        <v>482</v>
      </c>
      <c r="J73" s="19" t="s">
        <v>483</v>
      </c>
      <c r="K73" s="3" t="s">
        <v>484</v>
      </c>
      <c r="L73" s="3" t="s">
        <v>201</v>
      </c>
      <c r="M73" s="1">
        <v>45323</v>
      </c>
      <c r="N73" s="14">
        <v>10000</v>
      </c>
      <c r="O73" s="15"/>
      <c r="P73" s="14">
        <f t="shared" si="2"/>
        <v>10000</v>
      </c>
      <c r="Q73" s="3" t="s">
        <v>485</v>
      </c>
    </row>
    <row r="74" spans="1:17" ht="57" x14ac:dyDescent="0.45">
      <c r="A74" s="3" t="s">
        <v>486</v>
      </c>
      <c r="B74" s="3" t="s">
        <v>487</v>
      </c>
      <c r="E74" s="3" t="s">
        <v>488</v>
      </c>
      <c r="F74" s="3" t="s">
        <v>41</v>
      </c>
      <c r="G74" s="3" t="s">
        <v>481</v>
      </c>
      <c r="H74" s="3" t="s">
        <v>57</v>
      </c>
      <c r="I74" s="3" t="s">
        <v>58</v>
      </c>
      <c r="J74" s="19" t="s">
        <v>489</v>
      </c>
      <c r="K74" s="3" t="s">
        <v>490</v>
      </c>
      <c r="L74" s="3" t="s">
        <v>491</v>
      </c>
      <c r="M74" s="1">
        <v>45566</v>
      </c>
      <c r="N74" s="14">
        <v>10000</v>
      </c>
      <c r="O74" s="15"/>
      <c r="P74" s="14">
        <f t="shared" si="2"/>
        <v>10000</v>
      </c>
      <c r="Q74" s="3" t="s">
        <v>492</v>
      </c>
    </row>
    <row r="75" spans="1:17" ht="28.5" x14ac:dyDescent="0.45">
      <c r="A75" s="3" t="s">
        <v>258</v>
      </c>
      <c r="B75" s="3" t="s">
        <v>493</v>
      </c>
      <c r="C75" s="3" t="s">
        <v>258</v>
      </c>
      <c r="D75" s="3" t="s">
        <v>372</v>
      </c>
      <c r="E75" s="3" t="s">
        <v>494</v>
      </c>
      <c r="F75" s="3" t="s">
        <v>23</v>
      </c>
      <c r="G75" s="3" t="s">
        <v>34</v>
      </c>
      <c r="H75" s="3" t="s">
        <v>172</v>
      </c>
      <c r="I75" s="3" t="s">
        <v>145</v>
      </c>
      <c r="J75" s="19" t="s">
        <v>495</v>
      </c>
      <c r="K75" s="3" t="s">
        <v>496</v>
      </c>
      <c r="L75" s="3" t="s">
        <v>497</v>
      </c>
      <c r="M75" s="1">
        <v>45383</v>
      </c>
      <c r="N75" s="14">
        <v>1700</v>
      </c>
      <c r="O75" s="15">
        <v>20000</v>
      </c>
      <c r="P75" s="14">
        <f t="shared" si="2"/>
        <v>21700</v>
      </c>
      <c r="Q75" s="3" t="s">
        <v>498</v>
      </c>
    </row>
    <row r="76" spans="1:17" ht="42.75" x14ac:dyDescent="0.45">
      <c r="A76" s="3" t="s">
        <v>499</v>
      </c>
      <c r="B76" s="3" t="s">
        <v>500</v>
      </c>
      <c r="C76" s="3" t="s">
        <v>501</v>
      </c>
      <c r="D76" s="3" t="s">
        <v>502</v>
      </c>
      <c r="E76" s="3" t="s">
        <v>503</v>
      </c>
      <c r="F76" s="3" t="s">
        <v>41</v>
      </c>
      <c r="G76" s="3" t="s">
        <v>287</v>
      </c>
      <c r="H76" s="3" t="s">
        <v>504</v>
      </c>
      <c r="I76" s="3" t="s">
        <v>505</v>
      </c>
      <c r="J76" s="19" t="s">
        <v>506</v>
      </c>
      <c r="K76" s="3" t="s">
        <v>507</v>
      </c>
      <c r="L76" s="3" t="s">
        <v>437</v>
      </c>
      <c r="M76" s="1">
        <v>45292</v>
      </c>
      <c r="N76" s="14">
        <v>16000</v>
      </c>
      <c r="O76" s="15">
        <v>20000</v>
      </c>
      <c r="P76" s="14">
        <f t="shared" si="2"/>
        <v>36000</v>
      </c>
      <c r="Q76" s="3" t="s">
        <v>508</v>
      </c>
    </row>
    <row r="77" spans="1:17" ht="28.5" x14ac:dyDescent="0.45">
      <c r="A77" s="3" t="s">
        <v>509</v>
      </c>
      <c r="E77" s="3" t="s">
        <v>510</v>
      </c>
      <c r="F77" s="3" t="s">
        <v>41</v>
      </c>
      <c r="G77" s="3" t="s">
        <v>42</v>
      </c>
      <c r="H77" s="3" t="s">
        <v>121</v>
      </c>
      <c r="I77" s="3" t="s">
        <v>122</v>
      </c>
      <c r="J77" s="19" t="s">
        <v>511</v>
      </c>
      <c r="K77" s="3" t="s">
        <v>512</v>
      </c>
      <c r="L77" s="3" t="s">
        <v>513</v>
      </c>
      <c r="M77" s="1">
        <v>45352</v>
      </c>
      <c r="N77" s="14">
        <v>50000</v>
      </c>
      <c r="O77" s="15"/>
      <c r="P77" s="14">
        <f t="shared" si="2"/>
        <v>50000</v>
      </c>
      <c r="Q77" s="3" t="s">
        <v>510</v>
      </c>
    </row>
    <row r="78" spans="1:17" ht="42.75" x14ac:dyDescent="0.45">
      <c r="A78" s="3" t="s">
        <v>447</v>
      </c>
      <c r="B78" s="3" t="s">
        <v>514</v>
      </c>
      <c r="E78" s="3" t="s">
        <v>515</v>
      </c>
      <c r="F78" s="3" t="s">
        <v>23</v>
      </c>
      <c r="G78" s="3" t="s">
        <v>34</v>
      </c>
      <c r="H78" s="3" t="s">
        <v>43</v>
      </c>
      <c r="I78" s="3" t="s">
        <v>44</v>
      </c>
      <c r="J78" s="19" t="s">
        <v>261</v>
      </c>
      <c r="K78" s="3" t="s">
        <v>516</v>
      </c>
      <c r="L78" s="3" t="s">
        <v>297</v>
      </c>
      <c r="M78" s="1">
        <v>45323</v>
      </c>
      <c r="N78" s="14">
        <v>1400</v>
      </c>
      <c r="O78" s="15">
        <v>20000</v>
      </c>
      <c r="P78" s="14">
        <f t="shared" si="2"/>
        <v>21400</v>
      </c>
      <c r="Q78" s="3" t="s">
        <v>517</v>
      </c>
    </row>
    <row r="79" spans="1:17" ht="28.5" x14ac:dyDescent="0.45">
      <c r="A79" s="3" t="s">
        <v>518</v>
      </c>
      <c r="B79" s="3" t="s">
        <v>519</v>
      </c>
      <c r="E79" s="3" t="s">
        <v>520</v>
      </c>
      <c r="F79" s="3" t="s">
        <v>23</v>
      </c>
      <c r="G79" s="3" t="s">
        <v>34</v>
      </c>
      <c r="H79" s="3" t="s">
        <v>315</v>
      </c>
      <c r="I79" s="3" t="s">
        <v>159</v>
      </c>
      <c r="J79" s="19" t="s">
        <v>521</v>
      </c>
      <c r="K79" s="3" t="s">
        <v>161</v>
      </c>
      <c r="L79" s="3" t="s">
        <v>263</v>
      </c>
      <c r="M79" s="1">
        <v>45323</v>
      </c>
      <c r="N79" s="14">
        <v>2300</v>
      </c>
      <c r="O79" s="15">
        <v>20000</v>
      </c>
      <c r="P79" s="14">
        <f t="shared" si="2"/>
        <v>22300</v>
      </c>
      <c r="Q79" s="3" t="s">
        <v>522</v>
      </c>
    </row>
    <row r="80" spans="1:17" ht="85.5" x14ac:dyDescent="0.45">
      <c r="A80" s="3" t="s">
        <v>523</v>
      </c>
      <c r="B80" s="3" t="s">
        <v>524</v>
      </c>
      <c r="E80" s="3" t="s">
        <v>525</v>
      </c>
      <c r="F80" s="3" t="s">
        <v>41</v>
      </c>
      <c r="G80" s="3" t="s">
        <v>287</v>
      </c>
      <c r="H80" s="3" t="s">
        <v>526</v>
      </c>
      <c r="I80" s="3" t="s">
        <v>527</v>
      </c>
      <c r="J80" s="19" t="s">
        <v>528</v>
      </c>
      <c r="K80" s="3" t="s">
        <v>529</v>
      </c>
      <c r="L80" s="3" t="s">
        <v>530</v>
      </c>
      <c r="M80" s="1">
        <v>45778</v>
      </c>
      <c r="N80" s="14">
        <v>22000</v>
      </c>
      <c r="O80" s="15"/>
      <c r="P80" s="14">
        <f t="shared" si="2"/>
        <v>22000</v>
      </c>
      <c r="Q80" s="3" t="s">
        <v>531</v>
      </c>
    </row>
    <row r="81" spans="1:17" ht="28.5" x14ac:dyDescent="0.45">
      <c r="A81" s="3" t="s">
        <v>258</v>
      </c>
      <c r="B81" s="3" t="s">
        <v>372</v>
      </c>
      <c r="E81" s="3" t="s">
        <v>373</v>
      </c>
      <c r="F81" s="3" t="s">
        <v>23</v>
      </c>
      <c r="G81" s="3" t="s">
        <v>34</v>
      </c>
      <c r="H81" s="3" t="s">
        <v>112</v>
      </c>
      <c r="I81" s="3" t="s">
        <v>532</v>
      </c>
      <c r="J81" s="19" t="s">
        <v>533</v>
      </c>
      <c r="K81" s="3" t="s">
        <v>534</v>
      </c>
      <c r="L81" s="3" t="s">
        <v>36</v>
      </c>
      <c r="M81" s="1">
        <v>45323</v>
      </c>
      <c r="N81" s="14">
        <v>5000</v>
      </c>
      <c r="O81" s="15">
        <v>10000</v>
      </c>
      <c r="P81" s="14">
        <f t="shared" si="2"/>
        <v>15000</v>
      </c>
      <c r="Q81" s="3" t="s">
        <v>535</v>
      </c>
    </row>
    <row r="82" spans="1:17" ht="42.75" x14ac:dyDescent="0.45">
      <c r="A82" s="3" t="s">
        <v>447</v>
      </c>
      <c r="B82" s="3" t="s">
        <v>448</v>
      </c>
      <c r="E82" s="3" t="s">
        <v>536</v>
      </c>
      <c r="F82" s="3" t="s">
        <v>41</v>
      </c>
      <c r="G82" s="3" t="s">
        <v>287</v>
      </c>
      <c r="H82" s="3" t="s">
        <v>537</v>
      </c>
      <c r="I82" s="3" t="s">
        <v>538</v>
      </c>
      <c r="J82" s="19" t="s">
        <v>539</v>
      </c>
      <c r="K82" s="3" t="s">
        <v>540</v>
      </c>
      <c r="L82" s="3" t="s">
        <v>194</v>
      </c>
      <c r="M82" s="1">
        <v>45474</v>
      </c>
      <c r="N82" s="14">
        <v>13000</v>
      </c>
      <c r="O82" s="15"/>
      <c r="P82" s="14">
        <f t="shared" si="2"/>
        <v>13000</v>
      </c>
      <c r="Q82" s="3" t="s">
        <v>541</v>
      </c>
    </row>
    <row r="83" spans="1:17" ht="28.5" x14ac:dyDescent="0.45">
      <c r="A83" s="3" t="s">
        <v>126</v>
      </c>
      <c r="B83" s="3" t="s">
        <v>127</v>
      </c>
      <c r="E83" s="3" t="s">
        <v>542</v>
      </c>
      <c r="F83" s="3" t="s">
        <v>543</v>
      </c>
      <c r="G83" s="3" t="s">
        <v>544</v>
      </c>
      <c r="H83" s="3" t="s">
        <v>57</v>
      </c>
      <c r="I83" s="3" t="s">
        <v>58</v>
      </c>
      <c r="J83" s="19" t="s">
        <v>545</v>
      </c>
      <c r="K83" s="3" t="s">
        <v>546</v>
      </c>
      <c r="L83" s="3" t="s">
        <v>29</v>
      </c>
      <c r="M83" s="5">
        <v>45566</v>
      </c>
      <c r="N83" s="14">
        <v>19000</v>
      </c>
      <c r="O83" s="15"/>
      <c r="P83" s="14">
        <f t="shared" si="2"/>
        <v>19000</v>
      </c>
      <c r="Q83" s="3" t="s">
        <v>547</v>
      </c>
    </row>
    <row r="84" spans="1:17" ht="42.75" x14ac:dyDescent="0.45">
      <c r="A84" s="3" t="s">
        <v>83</v>
      </c>
      <c r="B84" s="3" t="s">
        <v>429</v>
      </c>
      <c r="E84" s="3" t="s">
        <v>548</v>
      </c>
      <c r="F84" s="3" t="s">
        <v>543</v>
      </c>
      <c r="G84" s="3" t="s">
        <v>544</v>
      </c>
      <c r="H84" s="3" t="s">
        <v>94</v>
      </c>
      <c r="I84" s="3" t="s">
        <v>95</v>
      </c>
      <c r="J84" s="19" t="s">
        <v>549</v>
      </c>
      <c r="K84" s="3" t="s">
        <v>550</v>
      </c>
      <c r="L84" s="3" t="s">
        <v>263</v>
      </c>
      <c r="M84" s="1">
        <v>45292</v>
      </c>
      <c r="N84" s="14">
        <v>10000</v>
      </c>
      <c r="O84" s="15"/>
      <c r="P84" s="14">
        <f t="shared" si="2"/>
        <v>10000</v>
      </c>
      <c r="Q84" s="3" t="s">
        <v>551</v>
      </c>
    </row>
    <row r="85" spans="1:17" ht="57" x14ac:dyDescent="0.45">
      <c r="A85" s="3" t="s">
        <v>455</v>
      </c>
      <c r="B85" s="3" t="s">
        <v>552</v>
      </c>
      <c r="C85" s="3" t="s">
        <v>553</v>
      </c>
      <c r="D85" s="3" t="s">
        <v>554</v>
      </c>
      <c r="E85" s="3" t="s">
        <v>555</v>
      </c>
      <c r="F85" s="3" t="s">
        <v>23</v>
      </c>
      <c r="G85" s="3" t="s">
        <v>34</v>
      </c>
      <c r="H85" s="3" t="s">
        <v>556</v>
      </c>
      <c r="I85" s="3" t="s">
        <v>557</v>
      </c>
      <c r="J85" s="19" t="s">
        <v>558</v>
      </c>
      <c r="K85" s="3" t="s">
        <v>559</v>
      </c>
      <c r="L85" s="3" t="s">
        <v>560</v>
      </c>
      <c r="M85" s="1">
        <v>45231</v>
      </c>
      <c r="N85" s="14">
        <v>3800</v>
      </c>
      <c r="O85" s="15">
        <v>20000</v>
      </c>
      <c r="P85" s="14">
        <f t="shared" si="2"/>
        <v>23800</v>
      </c>
      <c r="Q85" s="3" t="s">
        <v>561</v>
      </c>
    </row>
    <row r="86" spans="1:17" ht="71.25" x14ac:dyDescent="0.45">
      <c r="A86" s="3" t="s">
        <v>562</v>
      </c>
      <c r="B86" s="3" t="s">
        <v>563</v>
      </c>
      <c r="E86" s="3" t="s">
        <v>564</v>
      </c>
      <c r="F86" s="3" t="s">
        <v>41</v>
      </c>
      <c r="G86" s="3" t="s">
        <v>481</v>
      </c>
      <c r="H86" s="3" t="s">
        <v>565</v>
      </c>
      <c r="I86" s="3" t="s">
        <v>367</v>
      </c>
      <c r="J86" s="19" t="s">
        <v>566</v>
      </c>
      <c r="K86" s="3" t="s">
        <v>567</v>
      </c>
      <c r="L86" s="3" t="s">
        <v>568</v>
      </c>
      <c r="M86" s="1">
        <v>45383</v>
      </c>
      <c r="N86" s="14">
        <v>15000</v>
      </c>
      <c r="O86" s="15"/>
      <c r="P86" s="14">
        <f t="shared" si="2"/>
        <v>15000</v>
      </c>
      <c r="Q86" s="3" t="s">
        <v>569</v>
      </c>
    </row>
    <row r="87" spans="1:17" ht="99.75" x14ac:dyDescent="0.45">
      <c r="A87" s="3" t="s">
        <v>570</v>
      </c>
      <c r="B87" s="3" t="s">
        <v>571</v>
      </c>
      <c r="E87" s="3" t="s">
        <v>572</v>
      </c>
      <c r="F87" s="3" t="s">
        <v>41</v>
      </c>
      <c r="G87" s="3" t="s">
        <v>287</v>
      </c>
      <c r="H87" s="3" t="s">
        <v>302</v>
      </c>
      <c r="I87" s="3" t="s">
        <v>303</v>
      </c>
      <c r="J87" s="19" t="s">
        <v>573</v>
      </c>
      <c r="K87" s="3" t="s">
        <v>574</v>
      </c>
      <c r="L87" s="3" t="s">
        <v>89</v>
      </c>
      <c r="M87" s="1">
        <v>45292</v>
      </c>
      <c r="N87" s="14">
        <v>26000</v>
      </c>
      <c r="O87" s="15"/>
      <c r="P87" s="14">
        <f t="shared" si="2"/>
        <v>26000</v>
      </c>
      <c r="Q87" s="3" t="s">
        <v>575</v>
      </c>
    </row>
    <row r="88" spans="1:17" ht="57" x14ac:dyDescent="0.45">
      <c r="A88" s="3" t="s">
        <v>258</v>
      </c>
      <c r="B88" s="3" t="s">
        <v>372</v>
      </c>
      <c r="E88" s="3" t="s">
        <v>373</v>
      </c>
      <c r="F88" s="3" t="s">
        <v>23</v>
      </c>
      <c r="G88" s="3" t="s">
        <v>34</v>
      </c>
      <c r="H88" s="3" t="s">
        <v>315</v>
      </c>
      <c r="I88" s="3" t="s">
        <v>159</v>
      </c>
      <c r="J88" s="19" t="s">
        <v>576</v>
      </c>
      <c r="K88" s="3" t="s">
        <v>577</v>
      </c>
      <c r="L88" s="3" t="s">
        <v>36</v>
      </c>
      <c r="M88" s="1">
        <v>45383</v>
      </c>
      <c r="N88" s="14">
        <v>5000</v>
      </c>
      <c r="O88" s="15">
        <v>20000</v>
      </c>
      <c r="P88" s="14">
        <f t="shared" si="2"/>
        <v>25000</v>
      </c>
      <c r="Q88" s="3" t="s">
        <v>578</v>
      </c>
    </row>
    <row r="89" spans="1:17" ht="42.75" x14ac:dyDescent="0.45">
      <c r="A89" s="3" t="s">
        <v>579</v>
      </c>
      <c r="B89" s="3" t="s">
        <v>580</v>
      </c>
      <c r="E89" s="3" t="s">
        <v>581</v>
      </c>
      <c r="F89" s="3" t="s">
        <v>41</v>
      </c>
      <c r="G89" s="3" t="s">
        <v>42</v>
      </c>
      <c r="H89" s="3" t="s">
        <v>57</v>
      </c>
      <c r="I89" s="3" t="s">
        <v>469</v>
      </c>
      <c r="J89" s="19" t="s">
        <v>582</v>
      </c>
      <c r="K89" s="3" t="s">
        <v>152</v>
      </c>
      <c r="L89" s="3" t="s">
        <v>194</v>
      </c>
      <c r="M89" s="1">
        <v>45383</v>
      </c>
      <c r="N89" s="14">
        <v>30000</v>
      </c>
      <c r="O89" s="15"/>
      <c r="P89" s="14">
        <f t="shared" si="2"/>
        <v>30000</v>
      </c>
      <c r="Q89" s="3" t="s">
        <v>583</v>
      </c>
    </row>
    <row r="90" spans="1:17" ht="42.75" x14ac:dyDescent="0.45">
      <c r="A90" s="3" t="s">
        <v>584</v>
      </c>
      <c r="B90" s="3" t="s">
        <v>585</v>
      </c>
      <c r="E90" s="3" t="s">
        <v>586</v>
      </c>
      <c r="F90" s="3" t="s">
        <v>543</v>
      </c>
      <c r="G90" s="3" t="s">
        <v>544</v>
      </c>
      <c r="H90" s="3" t="s">
        <v>391</v>
      </c>
      <c r="I90" s="3" t="s">
        <v>392</v>
      </c>
      <c r="J90" s="19" t="s">
        <v>587</v>
      </c>
      <c r="K90" s="3" t="s">
        <v>588</v>
      </c>
      <c r="L90" s="3" t="s">
        <v>589</v>
      </c>
      <c r="M90" s="1">
        <v>45383</v>
      </c>
      <c r="N90" s="14">
        <v>19000</v>
      </c>
      <c r="O90" s="15"/>
      <c r="P90" s="14">
        <f t="shared" si="2"/>
        <v>19000</v>
      </c>
      <c r="Q90" s="3" t="s">
        <v>590</v>
      </c>
    </row>
    <row r="91" spans="1:17" ht="28.5" x14ac:dyDescent="0.45">
      <c r="A91" s="3" t="s">
        <v>591</v>
      </c>
      <c r="B91" s="3" t="s">
        <v>592</v>
      </c>
      <c r="E91" s="3" t="s">
        <v>593</v>
      </c>
      <c r="F91" s="3" t="s">
        <v>23</v>
      </c>
      <c r="G91" s="3" t="s">
        <v>34</v>
      </c>
      <c r="H91" s="3" t="s">
        <v>594</v>
      </c>
      <c r="I91" s="3" t="s">
        <v>595</v>
      </c>
      <c r="J91" s="19" t="s">
        <v>596</v>
      </c>
      <c r="K91" s="3" t="s">
        <v>597</v>
      </c>
      <c r="L91" s="3" t="s">
        <v>598</v>
      </c>
      <c r="M91" s="1">
        <v>45352</v>
      </c>
      <c r="N91" s="14">
        <v>3600</v>
      </c>
      <c r="O91" s="15">
        <v>20000</v>
      </c>
      <c r="P91" s="14">
        <f t="shared" si="2"/>
        <v>23600</v>
      </c>
      <c r="Q91" s="3" t="s">
        <v>599</v>
      </c>
    </row>
    <row r="92" spans="1:17" ht="42.75" x14ac:dyDescent="0.45">
      <c r="A92" s="3" t="s">
        <v>579</v>
      </c>
      <c r="B92" s="3" t="s">
        <v>580</v>
      </c>
      <c r="E92" s="3" t="s">
        <v>581</v>
      </c>
      <c r="F92" s="3" t="s">
        <v>41</v>
      </c>
      <c r="G92" s="3" t="s">
        <v>42</v>
      </c>
      <c r="H92" s="3" t="s">
        <v>391</v>
      </c>
      <c r="I92" s="3" t="s">
        <v>600</v>
      </c>
      <c r="J92" s="19" t="s">
        <v>601</v>
      </c>
      <c r="K92" s="3" t="s">
        <v>602</v>
      </c>
      <c r="L92" s="3" t="s">
        <v>201</v>
      </c>
      <c r="M92" s="1">
        <v>45383</v>
      </c>
      <c r="N92" s="14">
        <v>24000</v>
      </c>
      <c r="O92" s="14"/>
      <c r="P92" s="14">
        <f t="shared" si="2"/>
        <v>24000</v>
      </c>
      <c r="Q92" s="3" t="s">
        <v>603</v>
      </c>
    </row>
    <row r="93" spans="1:17" ht="65.650000000000006" customHeight="1" x14ac:dyDescent="0.45">
      <c r="A93" s="3" t="s">
        <v>604</v>
      </c>
      <c r="B93" s="3" t="s">
        <v>605</v>
      </c>
      <c r="E93" s="3" t="s">
        <v>606</v>
      </c>
      <c r="F93" s="3" t="s">
        <v>41</v>
      </c>
      <c r="G93" s="3" t="s">
        <v>287</v>
      </c>
      <c r="H93" s="3" t="s">
        <v>391</v>
      </c>
      <c r="I93" s="3" t="s">
        <v>392</v>
      </c>
      <c r="J93" s="19" t="s">
        <v>607</v>
      </c>
      <c r="K93" s="3" t="s">
        <v>608</v>
      </c>
      <c r="L93" s="3" t="s">
        <v>530</v>
      </c>
      <c r="M93" s="1">
        <v>45292</v>
      </c>
      <c r="N93" s="14">
        <v>32000</v>
      </c>
      <c r="O93" s="15"/>
      <c r="P93" s="14">
        <f t="shared" si="2"/>
        <v>32000</v>
      </c>
      <c r="Q93" s="3" t="s">
        <v>609</v>
      </c>
    </row>
    <row r="94" spans="1:17" ht="57" x14ac:dyDescent="0.45">
      <c r="A94" s="3" t="s">
        <v>610</v>
      </c>
      <c r="B94" s="3" t="s">
        <v>472</v>
      </c>
      <c r="E94" s="3" t="s">
        <v>611</v>
      </c>
      <c r="F94" s="3" t="s">
        <v>41</v>
      </c>
      <c r="G94" s="3" t="s">
        <v>42</v>
      </c>
      <c r="H94" s="3" t="s">
        <v>66</v>
      </c>
      <c r="I94" s="3" t="s">
        <v>67</v>
      </c>
      <c r="J94" s="19" t="s">
        <v>432</v>
      </c>
      <c r="K94" s="3" t="s">
        <v>612</v>
      </c>
      <c r="L94" s="3" t="s">
        <v>70</v>
      </c>
      <c r="M94" s="1">
        <v>45505</v>
      </c>
      <c r="N94" s="14">
        <v>24000</v>
      </c>
      <c r="O94" s="15"/>
      <c r="P94" s="14">
        <f t="shared" si="2"/>
        <v>24000</v>
      </c>
      <c r="Q94" s="3" t="s">
        <v>613</v>
      </c>
    </row>
    <row r="95" spans="1:17" ht="28.5" x14ac:dyDescent="0.45">
      <c r="L95" s="3" t="s">
        <v>615</v>
      </c>
      <c r="M95" s="1"/>
      <c r="N95" s="2">
        <f>SUM(N4:N94)</f>
        <v>1639600</v>
      </c>
      <c r="O95" s="2">
        <f>SUM(O4:O94)</f>
        <v>546000</v>
      </c>
      <c r="P95" s="2">
        <f>SUM(P4:P94)</f>
        <v>2185600</v>
      </c>
    </row>
    <row r="96" spans="1:17" x14ac:dyDescent="0.45">
      <c r="P96" s="2"/>
    </row>
  </sheetData>
  <phoneticPr fontId="21" type="noConversion"/>
  <printOptions gridLines="1"/>
  <pageMargins left="0.11811023622047245" right="0.11811023622047245" top="0.74803149606299213" bottom="0.74803149606299213" header="0.31496062992125984" footer="0.31496062992125984"/>
  <pageSetup paperSize="8" scale="90" fitToHeight="0" orientation="landscape" r:id="rId1"/>
  <headerFooter>
    <oddHeader>&amp;C&amp;F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c91b580f-2e3d-4667-89b0-57770e0f507c" xsi:nil="true"/>
    <TaxCatchAll xmlns="c91b580f-2e3d-4667-89b0-57770e0f507c">
      <Value>2</Value>
    </TaxCatchAll>
    <c6166b61cab04fcb95a0e3beafdccc79 xmlns="c91b580f-2e3d-4667-89b0-57770e0f507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Informationsdokument</TermName>
          <TermId xmlns="http://schemas.microsoft.com/office/infopath/2007/PartnerControls">2cc17fb4-c264-4c74-895a-1aa4b2479b1c</TermId>
        </TermInfo>
      </Terms>
    </c6166b61cab04fcb95a0e3beafdccc79>
    <Beda_Sorteringsordning xmlns="c91b580f-2e3d-4667-89b0-57770e0f507c">2</Beda_Sorteringsordning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B2FD8124D5E7448965D3AB304DECB1" ma:contentTypeVersion="10" ma:contentTypeDescription="Skapa ett nytt dokument." ma:contentTypeScope="" ma:versionID="7a3cda23cd349af75b043d99fbfc01ea">
  <xsd:schema xmlns:xsd="http://www.w3.org/2001/XMLSchema" xmlns:xs="http://www.w3.org/2001/XMLSchema" xmlns:p="http://schemas.microsoft.com/office/2006/metadata/properties" xmlns:ns2="c91b580f-2e3d-4667-89b0-57770e0f507c" xmlns:ns3="5ff607d5-bd23-4949-8305-f88301f22376" targetNamespace="http://schemas.microsoft.com/office/2006/metadata/properties" ma:root="true" ma:fieldsID="261c5f54abd7929601d88b62612fc0e1" ns2:_="" ns3:_="">
    <xsd:import namespace="c91b580f-2e3d-4667-89b0-57770e0f507c"/>
    <xsd:import namespace="5ff607d5-bd23-4949-8305-f88301f22376"/>
    <xsd:element name="properties">
      <xsd:complexType>
        <xsd:sequence>
          <xsd:element name="documentManagement">
            <xsd:complexType>
              <xsd:all>
                <xsd:element ref="ns2:Beda_Sorteringsordning" minOccurs="0"/>
                <xsd:element ref="ns2:Diarienummer" minOccurs="0"/>
                <xsd:element ref="ns2:c6166b61cab04fcb95a0e3beafdccc7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580f-2e3d-4667-89b0-57770e0f507c" elementFormDefault="qualified">
    <xsd:import namespace="http://schemas.microsoft.com/office/2006/documentManagement/types"/>
    <xsd:import namespace="http://schemas.microsoft.com/office/infopath/2007/PartnerControls"/>
    <xsd:element name="Beda_Sorteringsordning" ma:index="8" nillable="true" ma:displayName="Sorteringsordning" ma:internalName="Beda_Sorteringsordning">
      <xsd:simpleType>
        <xsd:restriction base="dms:Number"/>
      </xsd:simpleType>
    </xsd:element>
    <xsd:element name="Diarienummer" ma:index="9" nillable="true" ma:displayName="Diarienummer" ma:internalName="Diarienummer">
      <xsd:simpleType>
        <xsd:restriction base="dms:Text"/>
      </xsd:simpleType>
    </xsd:element>
    <xsd:element name="c6166b61cab04fcb95a0e3beafdccc79" ma:index="11" nillable="true" ma:taxonomy="true" ma:internalName="c6166b61cab04fcb95a0e3beafdccc79" ma:taxonomyFieldName="KURDokumenttyp" ma:displayName="Dokumenttyp" ma:fieldId="{c6166b61-cab0-4fcb-95a0-e3beafdccc79}" ma:sspId="6b5436dc-db09-469a-94ad-177774093f6d" ma:termSetId="7275f82f-c19a-4ffa-8b0b-974344448c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94fcf6e-3f1b-48a7-91c4-c2a29f7c276c}" ma:internalName="TaxCatchAll" ma:showField="CatchAllData" ma:web="c91b580f-2e3d-4667-89b0-57770e0f5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607d5-bd23-4949-8305-f88301f22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FD4C14-CC5A-406B-996A-9E49394D76B7}">
  <ds:schemaRefs>
    <ds:schemaRef ds:uri="http://schemas.microsoft.com/office/2006/metadata/properties"/>
    <ds:schemaRef ds:uri="http://schemas.microsoft.com/office/infopath/2007/PartnerControls"/>
    <ds:schemaRef ds:uri="c91b580f-2e3d-4667-89b0-57770e0f507c"/>
  </ds:schemaRefs>
</ds:datastoreItem>
</file>

<file path=customXml/itemProps2.xml><?xml version="1.0" encoding="utf-8"?>
<ds:datastoreItem xmlns:ds="http://schemas.openxmlformats.org/officeDocument/2006/customXml" ds:itemID="{4078BEBF-A44F-4D4D-8587-0FCF678A6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b580f-2e3d-4667-89b0-57770e0f507c"/>
    <ds:schemaRef ds:uri="5ff607d5-bd23-4949-8305-f88301f22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1A7E0-2BC3-4539-A68C-04320F9B6C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W3D3_export (29)</vt:lpstr>
      <vt:lpstr>'W3D3_export (29)'!Utskriftsrubriker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Antas</dc:creator>
  <cp:keywords/>
  <dc:description/>
  <cp:lastModifiedBy>Maria Antas</cp:lastModifiedBy>
  <cp:revision/>
  <cp:lastPrinted>2023-11-28T11:31:43Z</cp:lastPrinted>
  <dcterms:created xsi:type="dcterms:W3CDTF">2023-11-09T08:50:59Z</dcterms:created>
  <dcterms:modified xsi:type="dcterms:W3CDTF">2023-12-20T13:17:00Z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0x010100DEB2FD8124D5E7448965D3AB304DECB1</vt:lpwstr>
  </property>
  <property fmtid="{D5CDD505-2E9C-101B-9397-08002B2CF9AE}" pid="3" name="KURDokumenttyp">
    <vt:lpwstr>2;#Informationsdokument|2cc17fb4-c264-4c74-895a-1aa4b2479b1c</vt:lpwstr>
  </property>
  <property fmtid="{D5CDD505-2E9C-101B-9397-08002B2CF9AE}" pid="4" name="Dokumentstatus">
    <vt:lpwstr>1;#Arbetsmaterial|e1b09adb-83f4-4a85-996d-bfc4dd1c40f1</vt:lpwstr>
  </property>
  <property fmtid="{D5CDD505-2E9C-101B-9397-08002B2CF9AE}" pid="5" name="Process">
    <vt:lpwstr>3;#|f63e518d-b950-469e-9d79-a5f667fbeb35</vt:lpwstr>
  </property>
</Properties>
</file>