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kulturradet-my.sharepoint.com/personal/matilda_ekstrom_kulturradet_se/Documents/Skrivbordet/"/>
    </mc:Choice>
  </mc:AlternateContent>
  <xr:revisionPtr revIDLastSave="4" documentId="8_{70D11FDA-9CE3-44B9-9C0F-D2D239554C6B}" xr6:coauthVersionLast="47" xr6:coauthVersionMax="47" xr10:uidLastSave="{B43F127F-5674-4D13-B28F-52443E557BEF}"/>
  <bookViews>
    <workbookView xWindow="-98" yWindow="-98" windowWidth="20715" windowHeight="13276" xr2:uid="{7EF22835-9C6B-4596-A0A7-3C08008388B8}"/>
  </bookViews>
  <sheets>
    <sheet name="Non-Nordic" sheetId="1" r:id="rId1"/>
    <sheet name="Nordic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3" l="1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W44" i="1" l="1"/>
  <c r="V80" i="1"/>
  <c r="U80" i="1"/>
  <c r="Q80" i="1"/>
  <c r="P80" i="1"/>
  <c r="W78" i="1"/>
  <c r="W45" i="1"/>
  <c r="W36" i="1"/>
  <c r="W48" i="1"/>
  <c r="W32" i="1"/>
  <c r="W37" i="1"/>
  <c r="W24" i="1"/>
  <c r="W41" i="1"/>
  <c r="W69" i="1"/>
  <c r="W54" i="1"/>
  <c r="W13" i="1"/>
  <c r="W33" i="1"/>
  <c r="W39" i="1"/>
  <c r="W62" i="1"/>
  <c r="W66" i="1"/>
  <c r="W70" i="1"/>
  <c r="W64" i="1"/>
  <c r="W68" i="1"/>
  <c r="W77" i="1"/>
  <c r="W9" i="1"/>
  <c r="W47" i="1"/>
  <c r="W75" i="1"/>
  <c r="W63" i="1"/>
  <c r="W12" i="1"/>
  <c r="W29" i="1"/>
  <c r="W52" i="1"/>
  <c r="W57" i="1"/>
  <c r="W18" i="1"/>
  <c r="W19" i="1"/>
  <c r="W22" i="1"/>
  <c r="W35" i="1"/>
  <c r="W74" i="1"/>
  <c r="W72" i="1"/>
  <c r="W51" i="1"/>
  <c r="W27" i="1"/>
  <c r="W23" i="1"/>
  <c r="W28" i="1"/>
  <c r="W10" i="1"/>
  <c r="W5" i="1"/>
  <c r="W6" i="1"/>
  <c r="W21" i="1"/>
  <c r="W58" i="1"/>
  <c r="W53" i="1"/>
  <c r="W15" i="1"/>
  <c r="W34" i="1"/>
  <c r="W14" i="1"/>
  <c r="W71" i="1"/>
  <c r="W65" i="1"/>
  <c r="W42" i="1"/>
  <c r="W61" i="1"/>
  <c r="W76" i="1"/>
  <c r="W38" i="1"/>
  <c r="W20" i="1"/>
  <c r="W25" i="1"/>
  <c r="W50" i="1"/>
  <c r="W49" i="1"/>
  <c r="W46" i="1"/>
  <c r="W40" i="1"/>
  <c r="W17" i="1"/>
  <c r="W56" i="1"/>
  <c r="W7" i="1"/>
  <c r="W30" i="1"/>
  <c r="W8" i="1"/>
  <c r="W43" i="1"/>
  <c r="W55" i="1"/>
  <c r="W60" i="1"/>
  <c r="W79" i="1"/>
  <c r="W67" i="1"/>
  <c r="W31" i="1"/>
  <c r="W73" i="1"/>
  <c r="W26" i="1"/>
  <c r="W16" i="1"/>
  <c r="W59" i="1"/>
  <c r="W11" i="1"/>
  <c r="O80" i="1"/>
  <c r="W80" i="1" l="1"/>
</calcChain>
</file>

<file path=xl/sharedStrings.xml><?xml version="1.0" encoding="utf-8"?>
<sst xmlns="http://schemas.openxmlformats.org/spreadsheetml/2006/main" count="1276" uniqueCount="752">
  <si>
    <t>Translation grants Swedish Arts Council Non-Nordic languages, 2nd application round 2024_Appendix 1</t>
  </si>
  <si>
    <t>KUR 2024/4798</t>
  </si>
  <si>
    <t>APPROVED</t>
  </si>
  <si>
    <t>Case number</t>
  </si>
  <si>
    <t>Author First name</t>
  </si>
  <si>
    <t>Author Last name</t>
  </si>
  <si>
    <t>Illustrator First name</t>
  </si>
  <si>
    <t>Illustrator Last name</t>
  </si>
  <si>
    <t>Original title</t>
  </si>
  <si>
    <t>Target group</t>
  </si>
  <si>
    <t>Genre</t>
  </si>
  <si>
    <t>Target language</t>
  </si>
  <si>
    <t>Country</t>
  </si>
  <si>
    <t>Applicant organisation</t>
  </si>
  <si>
    <t>Translator</t>
  </si>
  <si>
    <t>Original publisher</t>
  </si>
  <si>
    <t>Pub date translation</t>
  </si>
  <si>
    <t>Applied translation costs</t>
  </si>
  <si>
    <t>Applied production costs</t>
  </si>
  <si>
    <t>Applied total sum</t>
  </si>
  <si>
    <t>Kolumn1</t>
  </si>
  <si>
    <t>Kolumn2</t>
  </si>
  <si>
    <t>Approved/ Declined</t>
  </si>
  <si>
    <t>Granted translation grant</t>
  </si>
  <si>
    <t>Granted production grant</t>
  </si>
  <si>
    <t>Granted total sum</t>
  </si>
  <si>
    <t>Translation title</t>
  </si>
  <si>
    <t>KUR 2024/4732</t>
  </si>
  <si>
    <t>Carl</t>
  </si>
  <si>
    <t>Johanson</t>
  </si>
  <si>
    <t>Rulla: Ambulansen</t>
  </si>
  <si>
    <t>Children</t>
  </si>
  <si>
    <t>picturebook</t>
  </si>
  <si>
    <t xml:space="preserve">Spanish and Catalan </t>
  </si>
  <si>
    <t>Spain</t>
  </si>
  <si>
    <t xml:space="preserve">Albur Producciones Editoriales S.L, imprint Libros del Zorro Rojo </t>
  </si>
  <si>
    <t>Alba Borja Pagán</t>
  </si>
  <si>
    <t>Rabén &amp; Sjögren</t>
  </si>
  <si>
    <t>Approved</t>
  </si>
  <si>
    <t>Ruedas</t>
  </si>
  <si>
    <t>KUR 2024/4733</t>
  </si>
  <si>
    <t>Rulla: Brandkåren</t>
  </si>
  <si>
    <t>Ruedas - Bomberos</t>
  </si>
  <si>
    <t>KUR 2024/4663</t>
  </si>
  <si>
    <t>Atefeh</t>
  </si>
  <si>
    <t>Sebdani</t>
  </si>
  <si>
    <t>Min Hand i Min</t>
  </si>
  <si>
    <t>Adults</t>
  </si>
  <si>
    <t>nonfiction</t>
  </si>
  <si>
    <t>Estonian</t>
  </si>
  <si>
    <t>Estonia</t>
  </si>
  <si>
    <t>AS Sinisukk</t>
  </si>
  <si>
    <t>Ellen Hallap Andersson</t>
  </si>
  <si>
    <t>Albert Bonniers Förlag</t>
  </si>
  <si>
    <t>Käsi minu käes</t>
  </si>
  <si>
    <t>KUR 2024/4686</t>
  </si>
  <si>
    <t>Anders</t>
  </si>
  <si>
    <t>Bodegård</t>
  </si>
  <si>
    <t>Kontraband kontradans. Ur ett översättarliv</t>
  </si>
  <si>
    <t xml:space="preserve">Polish </t>
  </si>
  <si>
    <t>Poland</t>
  </si>
  <si>
    <t>Austeria Publishing House</t>
  </si>
  <si>
    <t>Justyna Czechowska, Beata Walczak Larsson, Zbigniew Kruszynski</t>
  </si>
  <si>
    <t xml:space="preserve">Faethon Publishing House </t>
  </si>
  <si>
    <t>Kontrabanda kontredans. Z zycia tlumacza</t>
  </si>
  <si>
    <t>KUR 2024/4509</t>
  </si>
  <si>
    <t>Lisa</t>
  </si>
  <si>
    <t>Wool-Rim Sjöblom</t>
  </si>
  <si>
    <t>Den uppgrävda jorden</t>
  </si>
  <si>
    <t>comics graphic novel</t>
  </si>
  <si>
    <t>Spanish</t>
  </si>
  <si>
    <t>Barbara Fiore Editora</t>
  </si>
  <si>
    <t>Laura Betzabé Osorio Olave</t>
  </si>
  <si>
    <t>Galago</t>
  </si>
  <si>
    <t>La tierra excavada</t>
  </si>
  <si>
    <t>KUR 2024/4717</t>
  </si>
  <si>
    <t>Rui</t>
  </si>
  <si>
    <t>Tenreiro</t>
  </si>
  <si>
    <t>Nedzus Lyktor</t>
  </si>
  <si>
    <t>French</t>
  </si>
  <si>
    <t>France</t>
  </si>
  <si>
    <t>Bubble</t>
  </si>
  <si>
    <t>Fanny Franck</t>
  </si>
  <si>
    <t>Sanatorium Förlag</t>
  </si>
  <si>
    <t>Les Lanternes de Nedzu</t>
  </si>
  <si>
    <t>KUR 2024/2074</t>
  </si>
  <si>
    <t>Oskar</t>
  </si>
  <si>
    <t>Kroon</t>
  </si>
  <si>
    <t>Hanna</t>
  </si>
  <si>
    <t>Klinthage</t>
  </si>
  <si>
    <t>Vitsippor och pissråttor</t>
  </si>
  <si>
    <t>childrens fiction</t>
  </si>
  <si>
    <t>Italian</t>
  </si>
  <si>
    <t>Italy</t>
  </si>
  <si>
    <t xml:space="preserve">CART'ARMATA EDIZIONI SRL </t>
  </si>
  <si>
    <t>Samanta K. Milton Knowles</t>
  </si>
  <si>
    <t>ANEMONI DEI BOSCHI E TOPI DI FOGNA</t>
  </si>
  <si>
    <t>KUR 2024/4642</t>
  </si>
  <si>
    <t>Ingrid</t>
  </si>
  <si>
    <t>Olsson</t>
  </si>
  <si>
    <t>Anete</t>
  </si>
  <si>
    <t>Melece</t>
  </si>
  <si>
    <t>Jag bestämmer!</t>
  </si>
  <si>
    <t>Greek</t>
  </si>
  <si>
    <t>Greece</t>
  </si>
  <si>
    <t>CIEL BOOKS</t>
  </si>
  <si>
    <t>Anna Papafigkou</t>
  </si>
  <si>
    <t xml:space="preserve">Lilla Piratförlaget </t>
  </si>
  <si>
    <t>Egw apofasizw</t>
  </si>
  <si>
    <t>KUR 2024/4142</t>
  </si>
  <si>
    <t>Frida</t>
  </si>
  <si>
    <t>Nilsson</t>
  </si>
  <si>
    <t>Maria</t>
  </si>
  <si>
    <t>Nilsson Thore</t>
  </si>
  <si>
    <t>God jul, Lilla Lök!</t>
  </si>
  <si>
    <t>Ukrainian</t>
  </si>
  <si>
    <t>Ukraine</t>
  </si>
  <si>
    <t>Crocus Publishing Limited Liability Company</t>
  </si>
  <si>
    <t>Halyna M.Kyrpa</t>
  </si>
  <si>
    <t>KUR 2024/4759</t>
  </si>
  <si>
    <t>Lars</t>
  </si>
  <si>
    <t>Norén</t>
  </si>
  <si>
    <t>En dramatikers dagbok</t>
  </si>
  <si>
    <t>Cue Press</t>
  </si>
  <si>
    <t>Dalila Brocchi</t>
  </si>
  <si>
    <t>Diari - Antologia</t>
  </si>
  <si>
    <t>KUR 2024/4744</t>
  </si>
  <si>
    <t>Eva</t>
  </si>
  <si>
    <t>Lindström</t>
  </si>
  <si>
    <t>Bron</t>
  </si>
  <si>
    <t>Korean</t>
  </si>
  <si>
    <t>Korea</t>
  </si>
  <si>
    <t>Danchu Press</t>
  </si>
  <si>
    <t>Yu-jin Lee</t>
  </si>
  <si>
    <t>Alfabeta</t>
  </si>
  <si>
    <t>Bridge</t>
  </si>
  <si>
    <t>KUR 2024/4745</t>
  </si>
  <si>
    <t>Min vän Lage</t>
  </si>
  <si>
    <t>Friend</t>
  </si>
  <si>
    <t>KUR 2024/4218</t>
  </si>
  <si>
    <t>Cecilia</t>
  </si>
  <si>
    <t>Vårhed</t>
  </si>
  <si>
    <t>Fattigt Skryt</t>
  </si>
  <si>
    <t>German</t>
  </si>
  <si>
    <t>Switzerland</t>
  </si>
  <si>
    <t>Edition Moderne</t>
  </si>
  <si>
    <t>Katharina Erben</t>
  </si>
  <si>
    <t>Hohle Parolen</t>
  </si>
  <si>
    <t>KUR 2024/4674</t>
  </si>
  <si>
    <t>Per</t>
  </si>
  <si>
    <t>Lisen</t>
  </si>
  <si>
    <t>Adbåge</t>
  </si>
  <si>
    <t>Idag är Åke en hund</t>
  </si>
  <si>
    <t>Editions Cambourakis</t>
  </si>
  <si>
    <t>Catherine Renaud</t>
  </si>
  <si>
    <t>Raben &amp; Sjögren</t>
  </si>
  <si>
    <t>Alex est un chien</t>
  </si>
  <si>
    <t>KUR 2024/4675</t>
  </si>
  <si>
    <t>Sara</t>
  </si>
  <si>
    <t>Villius</t>
  </si>
  <si>
    <t>Mari</t>
  </si>
  <si>
    <t>Kanstad Johnsen</t>
  </si>
  <si>
    <t>Dagen</t>
  </si>
  <si>
    <t>Une journée</t>
  </si>
  <si>
    <t>KUR 2024/3255</t>
  </si>
  <si>
    <t>Selma</t>
  </si>
  <si>
    <t>Lagerlöf</t>
  </si>
  <si>
    <t>Nils Holgerssons underbara resa genom Sverige</t>
  </si>
  <si>
    <t>fiction</t>
  </si>
  <si>
    <t xml:space="preserve">French </t>
  </si>
  <si>
    <t>Éditions Gallmeister</t>
  </si>
  <si>
    <t>Elena Balzamo</t>
  </si>
  <si>
    <t xml:space="preserve">Albert Bonniers förlag </t>
  </si>
  <si>
    <t>Le Merveilleux Voyage de Nils Holgersson à travers la Suède</t>
  </si>
  <si>
    <t>KUR 2024/4736</t>
  </si>
  <si>
    <t>Annika</t>
  </si>
  <si>
    <t>Norlin</t>
  </si>
  <si>
    <t>Stacken</t>
  </si>
  <si>
    <t>Canada</t>
  </si>
  <si>
    <t>Éditions La Peuplade</t>
  </si>
  <si>
    <t>Isabelle Chereau</t>
  </si>
  <si>
    <t>Weyler Förlag</t>
  </si>
  <si>
    <t>La fourmilière</t>
  </si>
  <si>
    <t>KUR 2024/4677</t>
  </si>
  <si>
    <t>DAVID</t>
  </si>
  <si>
    <t>SUNDIN</t>
  </si>
  <si>
    <t xml:space="preserve">Caroline </t>
  </si>
  <si>
    <t>Linhult</t>
  </si>
  <si>
    <t>Nu måste man faktiskt vara TYST!</t>
  </si>
  <si>
    <t>Editions Robert Laffont</t>
  </si>
  <si>
    <t>Aude Pasquier</t>
  </si>
  <si>
    <t xml:space="preserve">Bonnier Carlsen </t>
  </si>
  <si>
    <t>Silence !</t>
  </si>
  <si>
    <t>KUR 2024/4713</t>
  </si>
  <si>
    <t>Johan</t>
  </si>
  <si>
    <t>Rundberg</t>
  </si>
  <si>
    <t>Tjuvdrottningen</t>
  </si>
  <si>
    <t>Editions Thierry Magnier</t>
  </si>
  <si>
    <t>Marina Heide, Françoise Heide</t>
  </si>
  <si>
    <t>Natur &amp; Kultur</t>
  </si>
  <si>
    <t>La Reine des voleurs</t>
  </si>
  <si>
    <t>KUR 2024/3564</t>
  </si>
  <si>
    <t>Gunilla</t>
  </si>
  <si>
    <t>Bergström</t>
  </si>
  <si>
    <t>God natt, Alfons Åberg</t>
  </si>
  <si>
    <t xml:space="preserve">Editorial entreDos </t>
  </si>
  <si>
    <t>Elda García-Posada</t>
  </si>
  <si>
    <t>Rabén &amp; Sjörgren</t>
  </si>
  <si>
    <t>Buenas noches, Alejandro</t>
  </si>
  <si>
    <t>KUR 2024/3563</t>
  </si>
  <si>
    <t>Catalan</t>
  </si>
  <si>
    <t>Carolina Moreno Tena</t>
  </si>
  <si>
    <t xml:space="preserve">Rabén &amp; Sjörgren </t>
  </si>
  <si>
    <t xml:space="preserve">Bona nit, Alexandre </t>
  </si>
  <si>
    <t>KUR 2024/4728</t>
  </si>
  <si>
    <t>Gunnar D.</t>
  </si>
  <si>
    <t>Hansson</t>
  </si>
  <si>
    <t>Var slutar texten? Tre essäer, ett brev, sex nedslag i 1800-talet</t>
  </si>
  <si>
    <t>Germany</t>
  </si>
  <si>
    <t>Frank &amp; Timme GmbH</t>
  </si>
  <si>
    <t>Lukas Dettwiler</t>
  </si>
  <si>
    <t xml:space="preserve">Ideella föreningen Autor </t>
  </si>
  <si>
    <t>Wo endet der Text? Drei Essays, ein Brief und sechs Passagen zum 19. Jahrhundert</t>
  </si>
  <si>
    <t>KUR 2024/4712</t>
  </si>
  <si>
    <t>Hédi</t>
  </si>
  <si>
    <t>Fried</t>
  </si>
  <si>
    <t>Frågor jag fått om Förintelsen</t>
  </si>
  <si>
    <t>Polish</t>
  </si>
  <si>
    <t>Fundacja Osrodka KARTA</t>
  </si>
  <si>
    <t>Justyna Czechowska</t>
  </si>
  <si>
    <t>Pytania o Zaglade (working title)</t>
  </si>
  <si>
    <t>KUR 2024/4716</t>
  </si>
  <si>
    <t>Ulf</t>
  </si>
  <si>
    <t>Ellervik</t>
  </si>
  <si>
    <t>Förgiftad</t>
  </si>
  <si>
    <t>Grupa Wydawnicza Filia Sp. z o.o.</t>
  </si>
  <si>
    <t>Agata Teperek</t>
  </si>
  <si>
    <t>Fri tanke</t>
  </si>
  <si>
    <t>TRUCIZNY</t>
  </si>
  <si>
    <t>KUR 2024/4644</t>
  </si>
  <si>
    <t>Jenny</t>
  </si>
  <si>
    <t>Jägerfeld</t>
  </si>
  <si>
    <t>Comedy Queen</t>
  </si>
  <si>
    <t>Japanese</t>
  </si>
  <si>
    <t>Japan</t>
  </si>
  <si>
    <t>Iwanami Shoten, Publishers</t>
  </si>
  <si>
    <t>Miho Hellén-Halme</t>
  </si>
  <si>
    <t>KUR 2024/4670</t>
  </si>
  <si>
    <t>Ingenting är omöjligt för oss</t>
  </si>
  <si>
    <t>Nana Yokono</t>
  </si>
  <si>
    <t>Bokurani Dekinaikotoha Nai(Nothing is impossible to us)</t>
  </si>
  <si>
    <t>KUR 2024/4671</t>
  </si>
  <si>
    <t>Lundmark</t>
  </si>
  <si>
    <t>Charlotte</t>
  </si>
  <si>
    <t>Ramel</t>
  </si>
  <si>
    <t>Haj-Jenny</t>
  </si>
  <si>
    <t>Same no Jenny (Shark Jenny)</t>
  </si>
  <si>
    <t>KUR 2024/3453</t>
  </si>
  <si>
    <t>Steve</t>
  </si>
  <si>
    <t>Sem-Sandberg</t>
  </si>
  <si>
    <t>Stormen</t>
  </si>
  <si>
    <t>Hungarian</t>
  </si>
  <si>
    <t>Hungary</t>
  </si>
  <si>
    <t>Jelenkor Publishing, an imprint of Libri Publishing Ltd.</t>
  </si>
  <si>
    <t>Dávid Veress</t>
  </si>
  <si>
    <t>Vihar</t>
  </si>
  <si>
    <t>KUR 2024/4154</t>
  </si>
  <si>
    <t>Daniel</t>
  </si>
  <si>
    <t>Sjölin</t>
  </si>
  <si>
    <t>Klara</t>
  </si>
  <si>
    <t>Bartilsson</t>
  </si>
  <si>
    <t>Morsan är haffad</t>
  </si>
  <si>
    <t>Korea, Republic of</t>
  </si>
  <si>
    <t>Jiyangsa</t>
  </si>
  <si>
    <t>Kyonshik Shin</t>
  </si>
  <si>
    <t>Bonnier Carlsen</t>
  </si>
  <si>
    <t>KUR 2024/4755</t>
  </si>
  <si>
    <t>Elsa</t>
  </si>
  <si>
    <t>Beskow</t>
  </si>
  <si>
    <t xml:space="preserve">Tomtebobarnen </t>
  </si>
  <si>
    <t xml:space="preserve">Bengali </t>
  </si>
  <si>
    <t>Bangladesh</t>
  </si>
  <si>
    <t>Journeyman Books</t>
  </si>
  <si>
    <t>Anisur Rahman</t>
  </si>
  <si>
    <t>Tomtebo Shishuder golpo (Tale of Tomtebo Children)</t>
  </si>
  <si>
    <t>KUR 2024/4684</t>
  </si>
  <si>
    <t>Stina</t>
  </si>
  <si>
    <t>Wirsén</t>
  </si>
  <si>
    <t>Var är Sigges hemma?</t>
  </si>
  <si>
    <t>Kodomonomiraisha</t>
  </si>
  <si>
    <t>Kitadai Eriko</t>
  </si>
  <si>
    <t>Shigge no Ouchi ha Doko?</t>
  </si>
  <si>
    <t>KUR 2024/2675</t>
  </si>
  <si>
    <t>Kommode Verlag</t>
  </si>
  <si>
    <t>Der Stapel / Die Ameisenkolonie (from the English Version? We are not sure yet)</t>
  </si>
  <si>
    <t>KUR 2024/3460</t>
  </si>
  <si>
    <t>Tina</t>
  </si>
  <si>
    <t>Harnesk</t>
  </si>
  <si>
    <t>Folk som sår i snö</t>
  </si>
  <si>
    <t>Serbian</t>
  </si>
  <si>
    <t>Serbia</t>
  </si>
  <si>
    <t>Laguna DOO</t>
  </si>
  <si>
    <t>Igor Solunac</t>
  </si>
  <si>
    <t>Bokfabriken</t>
  </si>
  <si>
    <t>Oni koji seju po snegu</t>
  </si>
  <si>
    <t>KUR 2024/2211</t>
  </si>
  <si>
    <t>Kerstin</t>
  </si>
  <si>
    <t>Ekman</t>
  </si>
  <si>
    <t>Löpa Varg</t>
  </si>
  <si>
    <t>Libri Könyvkiadó Kft.</t>
  </si>
  <si>
    <t xml:space="preserve">Beáta Dobosi </t>
  </si>
  <si>
    <t>Wolf blood (Farkasvér)</t>
  </si>
  <si>
    <t>KUR 2024/4171</t>
  </si>
  <si>
    <t>Stieg</t>
  </si>
  <si>
    <t>Larsson</t>
  </si>
  <si>
    <t>Män som hatar kvinnor</t>
  </si>
  <si>
    <t xml:space="preserve">Ukrainian </t>
  </si>
  <si>
    <t>LLC ART PUBLISHERS "NEBO"</t>
  </si>
  <si>
    <t>Anna Topilina</t>
  </si>
  <si>
    <t>Norstedts</t>
  </si>
  <si>
    <t>KUR 2024/4212</t>
  </si>
  <si>
    <t>Petrén</t>
  </si>
  <si>
    <t>Petra</t>
  </si>
  <si>
    <t>Wester Norgren</t>
  </si>
  <si>
    <t>Varför är stora apan så arg?</t>
  </si>
  <si>
    <t>Arabic</t>
  </si>
  <si>
    <t>Jordan</t>
  </si>
  <si>
    <t>Majdalawi Masterpieces Publishing</t>
  </si>
  <si>
    <t>Flora Majdalawi</t>
  </si>
  <si>
    <t>BOKFÖRLAGET OPAL</t>
  </si>
  <si>
    <t>Matha Sayaf"al dabdoub Al"an?</t>
  </si>
  <si>
    <t>KUR 2024/3849</t>
  </si>
  <si>
    <t>Ridzén</t>
  </si>
  <si>
    <t>Tranorna flyger söderut</t>
  </si>
  <si>
    <t>Dutch</t>
  </si>
  <si>
    <t>The Netherlands</t>
  </si>
  <si>
    <t>Meulenhoff Boekerij</t>
  </si>
  <si>
    <t xml:space="preserve">Geri de Boer </t>
  </si>
  <si>
    <t>Bokförlaget Forum</t>
  </si>
  <si>
    <t>0000-00</t>
  </si>
  <si>
    <t xml:space="preserve"> When the Cranes Fly South [English worktitle] </t>
  </si>
  <si>
    <t>KUR 2024/4769</t>
  </si>
  <si>
    <t>Elaf</t>
  </si>
  <si>
    <t>Ali</t>
  </si>
  <si>
    <t>Vem har sagt något om kärlek?</t>
  </si>
  <si>
    <t>Young adults</t>
  </si>
  <si>
    <t>young adult literature</t>
  </si>
  <si>
    <t>Slovenian</t>
  </si>
  <si>
    <t>Slovenia</t>
  </si>
  <si>
    <t>Miš d.o.o.</t>
  </si>
  <si>
    <t>Iva Klemencic</t>
  </si>
  <si>
    <t xml:space="preserve">Rabén &amp; Sjögren </t>
  </si>
  <si>
    <t>Kdo omenja ljubezen?</t>
  </si>
  <si>
    <t>KUR 2024/4720</t>
  </si>
  <si>
    <t>Astrid</t>
  </si>
  <si>
    <t>Lindgren</t>
  </si>
  <si>
    <t>Ilon</t>
  </si>
  <si>
    <t>Wikland</t>
  </si>
  <si>
    <t>Jul i Bullerbyn</t>
  </si>
  <si>
    <t>Móra Publishing House</t>
  </si>
  <si>
    <t>Bence Patat</t>
  </si>
  <si>
    <t>Karácsony Bullerbynben</t>
  </si>
  <si>
    <t>KUR 2024/4740</t>
  </si>
  <si>
    <t>Henning</t>
  </si>
  <si>
    <t>Mankell</t>
  </si>
  <si>
    <t>Svenska gummistövlar</t>
  </si>
  <si>
    <t>Croatian</t>
  </si>
  <si>
    <t>Croatia</t>
  </si>
  <si>
    <t>Mozaik knjiga d.o.o.</t>
  </si>
  <si>
    <t>Martina Klobucar</t>
  </si>
  <si>
    <t>Palco Media AB</t>
  </si>
  <si>
    <t>Švedske gumene cizme</t>
  </si>
  <si>
    <t>KUR 2024/2292</t>
  </si>
  <si>
    <t>Yngve</t>
  </si>
  <si>
    <t>Ryd</t>
  </si>
  <si>
    <t>Eld. Flammor och glöd - samisk eldkonst</t>
  </si>
  <si>
    <t>MSB Matthes  &amp; Seitz Berlin Verlagsgesellschaft mbH</t>
  </si>
  <si>
    <t>Hedwig Binder</t>
  </si>
  <si>
    <t>Feuer</t>
  </si>
  <si>
    <t>KUR 2024/4124</t>
  </si>
  <si>
    <t>Gordan</t>
  </si>
  <si>
    <t>Natten</t>
  </si>
  <si>
    <t>Neolit</t>
  </si>
  <si>
    <t>Edin Badic</t>
  </si>
  <si>
    <t>Noc</t>
  </si>
  <si>
    <t>KUR 2024/4514</t>
  </si>
  <si>
    <t>Johanna</t>
  </si>
  <si>
    <t>Frid</t>
  </si>
  <si>
    <t>Haralds mamma</t>
  </si>
  <si>
    <t>Odiseja Publisher</t>
  </si>
  <si>
    <t>Slavica Milosavljevic</t>
  </si>
  <si>
    <t>Haraldova mama</t>
  </si>
  <si>
    <t>KUR 2024/2754</t>
  </si>
  <si>
    <t>Hjalmar</t>
  </si>
  <si>
    <t>Söderberg</t>
  </si>
  <si>
    <t>Den allvarsamma leken</t>
  </si>
  <si>
    <t>Albanian</t>
  </si>
  <si>
    <t>Albania</t>
  </si>
  <si>
    <t>OMBRA GVG - PUBLISHING HOUSE</t>
  </si>
  <si>
    <t xml:space="preserve">Anica Docaj Bajrami </t>
  </si>
  <si>
    <t>Një lojë dashurie</t>
  </si>
  <si>
    <t>KUR 2024/4123</t>
  </si>
  <si>
    <t>Andrev</t>
  </si>
  <si>
    <t>Walden</t>
  </si>
  <si>
    <t>Jävla karlar</t>
  </si>
  <si>
    <t xml:space="preserve">Park Uitgevers </t>
  </si>
  <si>
    <t>Janny Middelbeek- Oortgiesen</t>
  </si>
  <si>
    <t xml:space="preserve">Bokförlaget Polaris </t>
  </si>
  <si>
    <t>Mijn zeven vaders</t>
  </si>
  <si>
    <t>KUR 2024/4079</t>
  </si>
  <si>
    <t>Tone</t>
  </si>
  <si>
    <t>Schunnesson</t>
  </si>
  <si>
    <t>Dagarna, dagarna, dagarna</t>
  </si>
  <si>
    <t>Penguin Random House Verlagsgruppe GmbH</t>
  </si>
  <si>
    <t>Hanna Granz</t>
  </si>
  <si>
    <t>Norsteds</t>
  </si>
  <si>
    <t>Reality, Reality</t>
  </si>
  <si>
    <t>KUR 2024/4710</t>
  </si>
  <si>
    <t>Lisa,  Johanna, Sara</t>
  </si>
  <si>
    <t>Bjärbo, Lindbäck, Olsson</t>
  </si>
  <si>
    <t>Jobbiga Tjejer</t>
  </si>
  <si>
    <t xml:space="preserve">Ploegsma </t>
  </si>
  <si>
    <t>Lammie Post- Oostenbrink</t>
  </si>
  <si>
    <t>Gilla Böcker / Lilla Piratförlaget</t>
  </si>
  <si>
    <t>Annoying Girls</t>
  </si>
  <si>
    <t>KUR 2024/4652</t>
  </si>
  <si>
    <t>Publishing House Fabula LLC.</t>
  </si>
  <si>
    <t>Yuliia Maksymeiko</t>
  </si>
  <si>
    <t>KUR 2024/4743</t>
  </si>
  <si>
    <t>Mats</t>
  </si>
  <si>
    <t>Söderlund</t>
  </si>
  <si>
    <t>Stillhetens sträckta halsar (2002) and Eskatos, tystnaden tillhör inte oss (2023)</t>
  </si>
  <si>
    <t>poetry</t>
  </si>
  <si>
    <t>English</t>
  </si>
  <si>
    <t>United States</t>
  </si>
  <si>
    <t>Restless Books</t>
  </si>
  <si>
    <t>Olivia Olsen</t>
  </si>
  <si>
    <t>Stillness</t>
  </si>
  <si>
    <t>KUR 2024/4118</t>
  </si>
  <si>
    <t>Stark</t>
  </si>
  <si>
    <t>Eriksson</t>
  </si>
  <si>
    <t>Jul i Stora Skogen</t>
  </si>
  <si>
    <t>Romanian</t>
  </si>
  <si>
    <t>Romania</t>
  </si>
  <si>
    <t>SC Cartea Copiilor SRL</t>
  </si>
  <si>
    <t>Andreea Caleman</t>
  </si>
  <si>
    <t>Raben&amp;Sjogren</t>
  </si>
  <si>
    <t>Craciun in Padurea Mare</t>
  </si>
  <si>
    <t>KUR 2024/4739</t>
  </si>
  <si>
    <t>Sarah</t>
  </si>
  <si>
    <t>Sheppard</t>
  </si>
  <si>
    <t>Djuren i skogen</t>
  </si>
  <si>
    <t>North Macedonia</t>
  </si>
  <si>
    <t>SHKUPI Publishing House</t>
  </si>
  <si>
    <t>Sokol Demaku</t>
  </si>
  <si>
    <t>Kafshët në pyll</t>
  </si>
  <si>
    <t>KUR 2024/4626</t>
  </si>
  <si>
    <t>Karin</t>
  </si>
  <si>
    <t>Smirnoff</t>
  </si>
  <si>
    <t>Vi for upp med mor</t>
  </si>
  <si>
    <t>Singel Uitgeverijen</t>
  </si>
  <si>
    <t>Bart Kraamer</t>
  </si>
  <si>
    <t>Bokförlaget Polaris</t>
  </si>
  <si>
    <t>Mijn moeder</t>
  </si>
  <si>
    <t>KUR 2024/4668</t>
  </si>
  <si>
    <t>Strandberg</t>
  </si>
  <si>
    <t>Elin</t>
  </si>
  <si>
    <t>Sandström</t>
  </si>
  <si>
    <t>Pestblommor</t>
  </si>
  <si>
    <t>Femke Muller</t>
  </si>
  <si>
    <t>Pestbloemen</t>
  </si>
  <si>
    <t>KUR 2024/4742</t>
  </si>
  <si>
    <t>Lundberg</t>
  </si>
  <si>
    <t>Ingen utom jag</t>
  </si>
  <si>
    <t>Springsunshine Publishing Co.</t>
  </si>
  <si>
    <t>Ah-Young Kim</t>
  </si>
  <si>
    <t>? ???</t>
  </si>
  <si>
    <t>KUR 2024/4758</t>
  </si>
  <si>
    <t>Min storslagna död</t>
  </si>
  <si>
    <t xml:space="preserve">Stara Szkola </t>
  </si>
  <si>
    <t>Patrycja Wlóczyk</t>
  </si>
  <si>
    <t>Moja wspaniala smierc</t>
  </si>
  <si>
    <t>KUR 2024/4766</t>
  </si>
  <si>
    <t>Eklöf</t>
  </si>
  <si>
    <t>John</t>
  </si>
  <si>
    <t>Persson</t>
  </si>
  <si>
    <t>Mörkermanifestet: om artificiellt ljus och hotet mot en ursprunglig rytm</t>
  </si>
  <si>
    <t>Stowarzyszenie im. Stanislawa Brzozowskiego</t>
  </si>
  <si>
    <t>Aleksandra Sprengel - Konkolowicz</t>
  </si>
  <si>
    <t>Manifest ciemnosci. O sztucznym swietle i zagrozeniu dla odwiecznego rytmu dobowego</t>
  </si>
  <si>
    <t>KUR 2024/4773</t>
  </si>
  <si>
    <t>Alex</t>
  </si>
  <si>
    <t>Schulman</t>
  </si>
  <si>
    <t xml:space="preserve">  Malma station</t>
  </si>
  <si>
    <t>Azerbaijani</t>
  </si>
  <si>
    <t>Azerbaijan</t>
  </si>
  <si>
    <t xml:space="preserve">Strauss </t>
  </si>
  <si>
    <t>Anar Rahimov</t>
  </si>
  <si>
    <t>Malma stansiyasi</t>
  </si>
  <si>
    <t>KUR 2024/4204</t>
  </si>
  <si>
    <t>Klinting</t>
  </si>
  <si>
    <t>A collection of 5 Castor titles</t>
  </si>
  <si>
    <t>Georgian</t>
  </si>
  <si>
    <t>Georgia</t>
  </si>
  <si>
    <t>Sulakauri Publishing LTD</t>
  </si>
  <si>
    <t>Bakur Sulakauri</t>
  </si>
  <si>
    <t xml:space="preserve">Alfabeta Bokförlag </t>
  </si>
  <si>
    <t>Castor and friends (omnibus of 5 stories)</t>
  </si>
  <si>
    <t>KUR 2024/4557</t>
  </si>
  <si>
    <t>Carl- Henning</t>
  </si>
  <si>
    <t>Wijkmark</t>
  </si>
  <si>
    <t>Stundande natten</t>
  </si>
  <si>
    <t>Kuwait</t>
  </si>
  <si>
    <t>Takween publishing house</t>
  </si>
  <si>
    <t>Ibrahim Abdulmalik Abdulmahdi</t>
  </si>
  <si>
    <t>Al-Leyl Al-muqbil</t>
  </si>
  <si>
    <t>KUR 2024/4404</t>
  </si>
  <si>
    <t>Hansen</t>
  </si>
  <si>
    <t>Wänblad</t>
  </si>
  <si>
    <t>Skärmhjärnan junior</t>
  </si>
  <si>
    <t>Uitgeverij Kluitman</t>
  </si>
  <si>
    <t>Hanneke Wijte</t>
  </si>
  <si>
    <t>Bonnier Fakta</t>
  </si>
  <si>
    <t>Digibrein</t>
  </si>
  <si>
    <t>KUR 2024/4767</t>
  </si>
  <si>
    <t>Dick</t>
  </si>
  <si>
    <t>Harrison</t>
  </si>
  <si>
    <t>Imperiernas Fall</t>
  </si>
  <si>
    <t>Uitgeverij Omniboek | VBK Media</t>
  </si>
  <si>
    <t>Ger Meesters</t>
  </si>
  <si>
    <t>Ordfront</t>
  </si>
  <si>
    <t>De val van grootmachten</t>
  </si>
  <si>
    <t>KUR 2024/4342</t>
  </si>
  <si>
    <t>Jesper</t>
  </si>
  <si>
    <t>Den dagen den sorgen</t>
  </si>
  <si>
    <t>Vakxikon.gr Publications</t>
  </si>
  <si>
    <t>Giota Potamianou</t>
  </si>
  <si>
    <t>NIRSTEDT</t>
  </si>
  <si>
    <t>KUR 2024/4238</t>
  </si>
  <si>
    <t>Celia</t>
  </si>
  <si>
    <t>Svedhem</t>
  </si>
  <si>
    <t>Det mörka rummet. Om migränens historia och jakten på lindring</t>
  </si>
  <si>
    <t>Verlag Antje Kunstmann GmbH</t>
  </si>
  <si>
    <t xml:space="preserve">Der dunkle Raum. Die Geschichte der Migräne und mein Weg zur Linderung </t>
  </si>
  <si>
    <t>KUR 2024/4426</t>
  </si>
  <si>
    <t>Kristina</t>
  </si>
  <si>
    <t>Ohlsson</t>
  </si>
  <si>
    <t>Eldhjulet</t>
  </si>
  <si>
    <t>Verlag Friedrich Oetinger GmbH</t>
  </si>
  <si>
    <t>Susanne Dahmann</t>
  </si>
  <si>
    <t>Bonnier Carlsen Bokförlag</t>
  </si>
  <si>
    <t>Flammenrad</t>
  </si>
  <si>
    <t>KUR 2024/4020</t>
  </si>
  <si>
    <t>Theodor</t>
  </si>
  <si>
    <t>Kallifatides</t>
  </si>
  <si>
    <t>Ännu ett liv</t>
  </si>
  <si>
    <t>VOLAND SRL</t>
  </si>
  <si>
    <t>CARMEN GIORGETTI CIMA</t>
  </si>
  <si>
    <t>UNA VITA, ANCORA</t>
  </si>
  <si>
    <t>KUR 2024/4343</t>
  </si>
  <si>
    <t>Cordelia</t>
  </si>
  <si>
    <t>Edvardson</t>
  </si>
  <si>
    <t>Bränt barn söker sig till elden</t>
  </si>
  <si>
    <t xml:space="preserve">Greece </t>
  </si>
  <si>
    <t>World Books</t>
  </si>
  <si>
    <t>KUR 2024/4764</t>
  </si>
  <si>
    <t>Wydawnictwo Czarne</t>
  </si>
  <si>
    <t>Elzbieta Ptaszynska-Sadowska</t>
  </si>
  <si>
    <t>Czarny pokój. O historii migreny i poszukiwaniu ulgi</t>
  </si>
  <si>
    <t>KUR 2024/4694</t>
  </si>
  <si>
    <t>Helena</t>
  </si>
  <si>
    <t>Hedlund</t>
  </si>
  <si>
    <t>Klaudia</t>
  </si>
  <si>
    <t>Kozinska</t>
  </si>
  <si>
    <t>Kerstin, livet och döden</t>
  </si>
  <si>
    <t>Wydawnictwo Dwie Siostry</t>
  </si>
  <si>
    <t>Anna Czernow</t>
  </si>
  <si>
    <t>Natur Kultur Allmänlitteratur</t>
  </si>
  <si>
    <t>Kerstin, zycie i smierc</t>
  </si>
  <si>
    <t>KUR 2024/4692</t>
  </si>
  <si>
    <t>Anke</t>
  </si>
  <si>
    <t>Khul</t>
  </si>
  <si>
    <t>Kråkans otroliga liftarsemester</t>
  </si>
  <si>
    <t>Ebba i Wrona. Szalona wyprawa autostopem</t>
  </si>
  <si>
    <t>KUR 2024/4693</t>
  </si>
  <si>
    <t>Kråkans vilda piratsommar</t>
  </si>
  <si>
    <t xml:space="preserve">Natur &amp; Kultur </t>
  </si>
  <si>
    <t>Ebba i Wrona. Pirackie lato.</t>
  </si>
  <si>
    <t>KUR 2024/4520</t>
  </si>
  <si>
    <t>Wydawnictwo Marginesy Sp. z o.o.</t>
  </si>
  <si>
    <t>Ludzie, którzy sieja w sniegu</t>
  </si>
  <si>
    <t>KUR 2024/4776</t>
  </si>
  <si>
    <t>Ida</t>
  </si>
  <si>
    <t>Björs</t>
  </si>
  <si>
    <t>En liten bok om kärlek</t>
  </si>
  <si>
    <t>Wydawnictwo Zakamarki Sp. z o.o.</t>
  </si>
  <si>
    <t>Katarzyna Skalska</t>
  </si>
  <si>
    <t>Lilla Piratförlaget</t>
  </si>
  <si>
    <t>Krótka historia o milosci</t>
  </si>
  <si>
    <t>KUR 2024/4456</t>
  </si>
  <si>
    <t>Marit</t>
  </si>
  <si>
    <t>Kapla</t>
  </si>
  <si>
    <t>Osebol</t>
  </si>
  <si>
    <t>Zaklad Narodowy im. Ossolinskich</t>
  </si>
  <si>
    <t>Teg Publishing</t>
  </si>
  <si>
    <t>KUR 2024/2117</t>
  </si>
  <si>
    <t>Sigunsdotter</t>
  </si>
  <si>
    <t>Ester</t>
  </si>
  <si>
    <t>Humlan Hanssons hemligheter</t>
  </si>
  <si>
    <t>Slovene</t>
  </si>
  <si>
    <t>Založba Zala/Zala Publishing</t>
  </si>
  <si>
    <t>Danni  Strazar</t>
  </si>
  <si>
    <t>Skrivnosti deklice Humlan</t>
  </si>
  <si>
    <t>KUR 2024/3420</t>
  </si>
  <si>
    <t>Ia</t>
  </si>
  <si>
    <t>Genberg</t>
  </si>
  <si>
    <t>Detaljerna</t>
  </si>
  <si>
    <t>Latvian</t>
  </si>
  <si>
    <t>Latvia</t>
  </si>
  <si>
    <t>Zvaigzne ABC Publishers Ltd.</t>
  </si>
  <si>
    <t>Dace Denina</t>
  </si>
  <si>
    <t>Weyler förlaag</t>
  </si>
  <si>
    <t>Detalas</t>
  </si>
  <si>
    <t>Niklas</t>
  </si>
  <si>
    <t>KUR 2024/4768</t>
  </si>
  <si>
    <t>Bergman</t>
  </si>
  <si>
    <t>Lotta</t>
  </si>
  <si>
    <t>Geffenblad</t>
  </si>
  <si>
    <t>En djungelsaga</t>
  </si>
  <si>
    <t>Danish</t>
  </si>
  <si>
    <t>Denmark</t>
  </si>
  <si>
    <t>ABC FORLAG ApS</t>
  </si>
  <si>
    <t>Flemming Møldrup</t>
  </si>
  <si>
    <t>Bifall</t>
  </si>
  <si>
    <t>En junglehistorie</t>
  </si>
  <si>
    <t>KUR 2024/4166</t>
  </si>
  <si>
    <t>Petter</t>
  </si>
  <si>
    <t>Lidbeck</t>
  </si>
  <si>
    <t>Sex miljarder</t>
  </si>
  <si>
    <t>Erik Egholm</t>
  </si>
  <si>
    <t>Seks milliarder</t>
  </si>
  <si>
    <t>KUR 2024/4738</t>
  </si>
  <si>
    <t>Min hand i min</t>
  </si>
  <si>
    <t>Finnish</t>
  </si>
  <si>
    <t>Finland</t>
  </si>
  <si>
    <t>Atena / Otava Oy</t>
  </si>
  <si>
    <t>Elina Lustig</t>
  </si>
  <si>
    <t>Tartun käteeni</t>
  </si>
  <si>
    <t>KUR 2024/4762</t>
  </si>
  <si>
    <t>Det mörka rummet</t>
  </si>
  <si>
    <t>Sirpa Parviainen</t>
  </si>
  <si>
    <t>Pimeä huone</t>
  </si>
  <si>
    <t>KUR 2024/4071</t>
  </si>
  <si>
    <t>Lindblad</t>
  </si>
  <si>
    <t>Mumiens gåta</t>
  </si>
  <si>
    <t>Faroese</t>
  </si>
  <si>
    <t>Faroe Islands</t>
  </si>
  <si>
    <t>Bókadeild Føroya Lærarafelags (BFL)</t>
  </si>
  <si>
    <t>Vagnur Streymoy</t>
  </si>
  <si>
    <t>Mumiugátan</t>
  </si>
  <si>
    <t>KUR 2024/4239</t>
  </si>
  <si>
    <t>Agnes</t>
  </si>
  <si>
    <t>All min kärlek</t>
  </si>
  <si>
    <t>Norwegian (bokmål)</t>
  </si>
  <si>
    <t>Norway</t>
  </si>
  <si>
    <t>Cappelen Damm</t>
  </si>
  <si>
    <t>Monica Aasprong</t>
  </si>
  <si>
    <t>All min kjærlighet</t>
  </si>
  <si>
    <t>KUR 2024/4698</t>
  </si>
  <si>
    <t>Gummerus Kustannus Oy</t>
  </si>
  <si>
    <t>Jaana Nikula</t>
  </si>
  <si>
    <t>TBA</t>
  </si>
  <si>
    <t>KUR 2024/3584</t>
  </si>
  <si>
    <t>Gyldendal A/S</t>
  </si>
  <si>
    <t>Mathilde Moestrup</t>
  </si>
  <si>
    <t>Weyler förlag</t>
  </si>
  <si>
    <t>Tuen</t>
  </si>
  <si>
    <t>KUR 2024/4772</t>
  </si>
  <si>
    <t>Liv</t>
  </si>
  <si>
    <t>Strömquist</t>
  </si>
  <si>
    <t>Pythian pratar</t>
  </si>
  <si>
    <t>Kustannusosake-yhtiö Sammakko</t>
  </si>
  <si>
    <t>Helena Kulmala</t>
  </si>
  <si>
    <t>Pythia puhuu</t>
  </si>
  <si>
    <t>KUR 2024/4721</t>
  </si>
  <si>
    <t>Mikael</t>
  </si>
  <si>
    <t>Niemi</t>
  </si>
  <si>
    <t>Sten i siden</t>
  </si>
  <si>
    <t>Otava Publishing Company</t>
  </si>
  <si>
    <t>Jonna Joskitt-Pöyry</t>
  </si>
  <si>
    <t>Piratförlaget</t>
  </si>
  <si>
    <t>Kivi silkissä</t>
  </si>
  <si>
    <t>KUR 2024/3450</t>
  </si>
  <si>
    <t>Kenneth</t>
  </si>
  <si>
    <t>Hermele</t>
  </si>
  <si>
    <t xml:space="preserve">Inte som lamm till slakt. Judiskt motstånd under förintelsen </t>
  </si>
  <si>
    <t>Norwegian</t>
  </si>
  <si>
    <t>Pax Forlag - part of Forente Forlag AS</t>
  </si>
  <si>
    <t>Gøril Eldøen</t>
  </si>
  <si>
    <t>Ordfront förlag</t>
  </si>
  <si>
    <t>Ikke som lam til slakt. Jødisk motstand under Holocaust</t>
  </si>
  <si>
    <t>KUR 2024/4731</t>
  </si>
  <si>
    <t>People's Press</t>
  </si>
  <si>
    <t>Camilla Christensen, Helene Johanne Christensen</t>
  </si>
  <si>
    <t>KUR 2024/4799</t>
  </si>
  <si>
    <t>Bengt-Erik</t>
  </si>
  <si>
    <t>Engholm</t>
  </si>
  <si>
    <t>Lina</t>
  </si>
  <si>
    <t>Blixt</t>
  </si>
  <si>
    <t>Korpen. Fakta och myter</t>
  </si>
  <si>
    <t xml:space="preserve">Spartacus /Forente Forlag AS </t>
  </si>
  <si>
    <t>Lars Nygaard</t>
  </si>
  <si>
    <t xml:space="preserve">Ravnen </t>
  </si>
  <si>
    <t>KUR 2024/4757</t>
  </si>
  <si>
    <t>Lindbäck</t>
  </si>
  <si>
    <t>God jul, Ester Jansson</t>
  </si>
  <si>
    <t>Straarup &amp; Co</t>
  </si>
  <si>
    <t>Natasja Erbillor</t>
  </si>
  <si>
    <t>KUR 2024/4761</t>
  </si>
  <si>
    <t>Susanna</t>
  </si>
  <si>
    <t>Alakoski</t>
  </si>
  <si>
    <t xml:space="preserve">Dotterdottern </t>
  </si>
  <si>
    <t>WSOY</t>
  </si>
  <si>
    <t>Sirkka-Liisa Sjöblom</t>
  </si>
  <si>
    <t>Tyttärentytär</t>
  </si>
  <si>
    <t>KUR 2024/4760</t>
  </si>
  <si>
    <t>Sirje Niitepold</t>
  </si>
  <si>
    <t>Keko</t>
  </si>
  <si>
    <t>Ärende nummer</t>
  </si>
  <si>
    <t>Författare förnamn</t>
  </si>
  <si>
    <t>Författare efternamn</t>
  </si>
  <si>
    <t>Illustratör förnamn</t>
  </si>
  <si>
    <t>Illustratör efternamn</t>
  </si>
  <si>
    <t>Titel</t>
  </si>
  <si>
    <t>Målgrupp</t>
  </si>
  <si>
    <t>Målspråk</t>
  </si>
  <si>
    <t>Land</t>
  </si>
  <si>
    <t>Sökande</t>
  </si>
  <si>
    <t>Översättare</t>
  </si>
  <si>
    <t>Sv förlag</t>
  </si>
  <si>
    <t>Utg. Översättning</t>
  </si>
  <si>
    <t>Söker översätt- ningsstöd</t>
  </si>
  <si>
    <t>Söker produk- tionsstöd</t>
  </si>
  <si>
    <t>Söker stöd totalt</t>
  </si>
  <si>
    <t xml:space="preserve">Bifall/ Avslag </t>
  </si>
  <si>
    <t>Beslut summa översättning</t>
  </si>
  <si>
    <t>Beslut summa produktionsstöd</t>
  </si>
  <si>
    <t>Beslut summa totalt</t>
  </si>
  <si>
    <t>Titel i översättning</t>
  </si>
  <si>
    <t>ÖVERSÄTTNINGSBIDRAG NORDISKT ANDRA FÖRDELNINGEN 2024</t>
  </si>
  <si>
    <t>ÄRENDE NUMMER KUR 2024/4797</t>
  </si>
  <si>
    <t>BIFALL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</si>
</sst>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name val="Calibri"/>
      <family val="2"/>
    </font>
    <font>
      <b/>
      <sz val="1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AD47"/>
        <bgColor rgb="FF000000"/>
      </patternFill>
    </fill>
    <fill>
      <patternFill patternType="solid">
        <fgColor rgb="FF70AD47"/>
        <bgColor rgb="FF70AD47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/>
      <top style="thin">
        <color rgb="FF70AD47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 style="thin">
        <color rgb="FF70AD47"/>
      </right>
      <top style="thin">
        <color rgb="FF70AD47"/>
      </top>
      <bottom style="thin">
        <color rgb="FFA9D08E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33">
    <xf numFmtId="0" fontId="0" fillId="0" borderId="0" xfId="0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16" fillId="0" borderId="0" xfId="0" applyNumberFormat="1" applyFont="1"/>
    <xf numFmtId="3" fontId="0" fillId="0" borderId="10" xfId="0" applyNumberFormat="1" applyBorder="1" applyAlignment="1">
      <alignment wrapText="1"/>
    </xf>
    <xf numFmtId="0" fontId="18" fillId="0" borderId="0" xfId="0" applyFont="1"/>
    <xf numFmtId="0" fontId="19" fillId="33" borderId="11" xfId="0" applyFont="1" applyFill="1" applyBorder="1" applyAlignment="1">
      <alignment wrapText="1"/>
    </xf>
    <xf numFmtId="0" fontId="19" fillId="33" borderId="12" xfId="0" applyFont="1" applyFill="1" applyBorder="1" applyAlignment="1">
      <alignment wrapText="1"/>
    </xf>
    <xf numFmtId="0" fontId="20" fillId="34" borderId="12" xfId="0" applyFont="1" applyFill="1" applyBorder="1" applyAlignment="1">
      <alignment wrapText="1"/>
    </xf>
    <xf numFmtId="0" fontId="19" fillId="35" borderId="12" xfId="0" applyFont="1" applyFill="1" applyBorder="1" applyAlignment="1">
      <alignment wrapText="1"/>
    </xf>
    <xf numFmtId="0" fontId="20" fillId="33" borderId="13" xfId="0" applyFont="1" applyFill="1" applyBorder="1" applyAlignment="1">
      <alignment wrapText="1"/>
    </xf>
    <xf numFmtId="0" fontId="20" fillId="35" borderId="12" xfId="0" applyFont="1" applyFill="1" applyBorder="1" applyAlignment="1">
      <alignment wrapText="1"/>
    </xf>
    <xf numFmtId="0" fontId="20" fillId="35" borderId="14" xfId="0" applyFont="1" applyFill="1" applyBorder="1" applyAlignment="1">
      <alignment wrapText="1"/>
    </xf>
    <xf numFmtId="0" fontId="20" fillId="33" borderId="15" xfId="0" applyFont="1" applyFill="1" applyBorder="1" applyAlignment="1">
      <alignment wrapText="1"/>
    </xf>
    <xf numFmtId="0" fontId="21" fillId="0" borderId="0" xfId="0" applyFont="1"/>
    <xf numFmtId="0" fontId="22" fillId="0" borderId="0" xfId="0" applyFont="1"/>
    <xf numFmtId="0" fontId="0" fillId="35" borderId="0" xfId="0" applyFill="1" applyAlignment="1">
      <alignment wrapText="1"/>
    </xf>
    <xf numFmtId="3" fontId="0" fillId="35" borderId="0" xfId="0" applyNumberFormat="1" applyFill="1"/>
    <xf numFmtId="0" fontId="0" fillId="35" borderId="0" xfId="0" applyFill="1"/>
    <xf numFmtId="0" fontId="16" fillId="0" borderId="0" xfId="0" applyFont="1"/>
    <xf numFmtId="0" fontId="23" fillId="36" borderId="17" xfId="0" applyFont="1" applyFill="1" applyBorder="1" applyAlignment="1">
      <alignment horizontal="center" wrapText="1"/>
    </xf>
    <xf numFmtId="0" fontId="23" fillId="36" borderId="17" xfId="0" applyFont="1" applyFill="1" applyBorder="1" applyAlignment="1">
      <alignment wrapText="1"/>
    </xf>
    <xf numFmtId="0" fontId="23" fillId="36" borderId="18" xfId="0" applyFont="1" applyFill="1" applyBorder="1"/>
    <xf numFmtId="0" fontId="23" fillId="36" borderId="16" xfId="0" applyFont="1" applyFill="1" applyBorder="1" applyAlignment="1">
      <alignment wrapText="1"/>
    </xf>
    <xf numFmtId="0" fontId="23" fillId="36" borderId="10" xfId="0" applyFont="1" applyFill="1" applyBorder="1" applyAlignment="1">
      <alignment wrapText="1"/>
    </xf>
    <xf numFmtId="0" fontId="23" fillId="35" borderId="10" xfId="0" applyFont="1" applyFill="1" applyBorder="1" applyAlignment="1">
      <alignment wrapText="1"/>
    </xf>
    <xf numFmtId="3" fontId="23" fillId="36" borderId="10" xfId="0" applyNumberFormat="1" applyFont="1" applyFill="1" applyBorder="1" applyAlignment="1">
      <alignment horizontal="center" wrapText="1"/>
    </xf>
    <xf numFmtId="3" fontId="23" fillId="36" borderId="19" xfId="0" applyNumberFormat="1" applyFont="1" applyFill="1" applyBorder="1" applyAlignment="1">
      <alignment horizontal="center" wrapText="1"/>
    </xf>
    <xf numFmtId="0" fontId="24" fillId="35" borderId="20" xfId="0" applyFont="1" applyFill="1" applyBorder="1" applyAlignment="1">
      <alignment wrapText="1"/>
    </xf>
    <xf numFmtId="41" fontId="0" fillId="0" borderId="0" xfId="42" applyFont="1"/>
    <xf numFmtId="0" fontId="0" fillId="0" borderId="0" xfId="0" applyAlignment="1">
      <alignment horizontal="center"/>
    </xf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 [0]" xfId="42" builtinId="6"/>
    <cellStyle name="Utdata" xfId="10" builtinId="21" customBuiltin="1"/>
    <cellStyle name="Varningstext" xfId="14" builtinId="11" customBuiltin="1"/>
  </cellStyles>
  <dxfs count="30">
    <dxf>
      <alignment horizontal="general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wrapText="1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wrapText="1"/>
    </dxf>
    <dxf>
      <numFmt numFmtId="3" formatCode="#,##0"/>
    </dxf>
    <dxf>
      <numFmt numFmtId="3" formatCode="#,##0"/>
    </dxf>
    <dxf>
      <numFmt numFmtId="22" formatCode="mmm/yy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919FEA-4B2D-4F73-965C-EEE3E4F9A8BB}" name="Tabell1" displayName="Tabell1" ref="A4:X79" totalsRowShown="0" headerRowDxfId="29">
  <autoFilter ref="A4:X79" xr:uid="{0A919FEA-4B2D-4F73-965C-EEE3E4F9A8BB}"/>
  <sortState xmlns:xlrd2="http://schemas.microsoft.com/office/spreadsheetml/2017/richdata2" ref="A5:X79">
    <sortCondition descending="1" ref="T5:T79"/>
    <sortCondition ref="K5:K79"/>
    <sortCondition ref="C5:C79"/>
    <sortCondition ref="F5:F79"/>
  </sortState>
  <tableColumns count="24">
    <tableColumn id="1" xr3:uid="{B9C6EB65-0DB3-4791-ABB9-04ADD82DDC6C}" name="Case number" dataDxfId="28"/>
    <tableColumn id="2" xr3:uid="{29D3564F-273A-4903-ABB7-2FD52D418D45}" name="Author First name" dataDxfId="27"/>
    <tableColumn id="3" xr3:uid="{C19071E4-32D1-4B2B-AA5E-7B7C65454C61}" name="Author Last name" dataDxfId="26"/>
    <tableColumn id="4" xr3:uid="{D358FD33-679B-47D6-9D0B-62A217B4B99F}" name="Illustrator First name" dataDxfId="25"/>
    <tableColumn id="5" xr3:uid="{1966A587-AD0B-4DF4-9789-DABDA8D02C57}" name="Illustrator Last name" dataDxfId="24"/>
    <tableColumn id="6" xr3:uid="{193E1CAF-7F08-4A4A-9F2C-2C8734FCF65A}" name="Original title" dataDxfId="23"/>
    <tableColumn id="7" xr3:uid="{E4407E4B-B623-43E8-9915-4B404004C07D}" name="Target group" dataDxfId="22"/>
    <tableColumn id="8" xr3:uid="{254F6CFE-086B-4776-B04A-D27CB31DDA3B}" name="Genre" dataDxfId="21"/>
    <tableColumn id="9" xr3:uid="{A244BCCE-5DC7-47E2-BAE7-C4E4D2595E66}" name="Target language" dataDxfId="20"/>
    <tableColumn id="10" xr3:uid="{8CAF1A0E-10C2-41CF-B7D2-D7DC724CA08B}" name="Country" dataDxfId="19"/>
    <tableColumn id="11" xr3:uid="{AD6C55E6-798A-4789-B43A-2364E458D168}" name="Applicant organisation" dataDxfId="18"/>
    <tableColumn id="12" xr3:uid="{B0DF1BF0-FF23-4E82-9995-1FD0D01C9F31}" name="Translator" dataDxfId="17"/>
    <tableColumn id="13" xr3:uid="{8F64FC58-6A16-4C2C-9818-90EC039865C1}" name="Original publisher" dataDxfId="16"/>
    <tableColumn id="17" xr3:uid="{0BC6FB3E-F171-4B89-8E94-88AB0ADC725F}" name="Pub date translation" dataDxfId="15"/>
    <tableColumn id="19" xr3:uid="{709F6B62-E981-4193-B14C-C3F8027029A7}" name="Applied translation costs"/>
    <tableColumn id="21" xr3:uid="{601556A8-BBBF-4433-97B5-F3C5FCA84672}" name="Applied production costs"/>
    <tableColumn id="22" xr3:uid="{C4F14A6A-EE52-413D-8847-16D5F1BD3BDC}" name="Applied total sum"/>
    <tableColumn id="23" xr3:uid="{D6140208-5960-4640-A32D-B18166D6698C}" name="Kolumn1"/>
    <tableColumn id="24" xr3:uid="{5DFA1DC0-A3DB-45D0-9124-3D9FC10310FB}" name="Kolumn2"/>
    <tableColumn id="25" xr3:uid="{4DB23C6B-5BF3-468A-8151-C6B4C6010796}" name="Approved/ Declined"/>
    <tableColumn id="27" xr3:uid="{5285187A-F8FB-4D9F-97A4-7A8EECD120FE}" name="Granted translation grant" dataDxfId="14"/>
    <tableColumn id="28" xr3:uid="{15390135-6D33-4AF8-8D9A-433BF8FCDB07}" name="Granted production grant"/>
    <tableColumn id="29" xr3:uid="{FB894843-0472-4BB0-87F0-4C8F343FE200}" name="Granted total sum" dataDxfId="13">
      <calculatedColumnFormula>U5+V5</calculatedColumnFormula>
    </tableColumn>
    <tableColumn id="33" xr3:uid="{379340A5-EDFD-4EA0-A04B-EF43F29CAFD8}" name="Translation title" dataDxfId="1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42A15A-26B3-49B5-BA92-6090C9584405}" name="Tabell13" displayName="Tabell13" ref="A4:V20" totalsRowShown="0" headerRowDxfId="11" dataDxfId="10">
  <autoFilter ref="A4:V20" xr:uid="{8A42A15A-26B3-49B5-BA92-6090C9584405}"/>
  <sortState xmlns:xlrd2="http://schemas.microsoft.com/office/spreadsheetml/2017/richdata2" ref="A5:V20">
    <sortCondition descending="1" ref="R5:R20"/>
    <sortCondition ref="K5:K20"/>
    <sortCondition ref="C5:C20"/>
    <sortCondition ref="F5:F20"/>
  </sortState>
  <tableColumns count="22">
    <tableColumn id="1" xr3:uid="{8F53A405-218D-458A-9608-857752137DED}" name="Ärende nummer"/>
    <tableColumn id="2" xr3:uid="{2CAF2B19-98D6-47CD-89BD-EDF9C37CE54B}" name="Författare förnamn"/>
    <tableColumn id="3" xr3:uid="{EC9DAD26-5E0A-4957-A553-C8ACBF430853}" name="Författare efternamn"/>
    <tableColumn id="4" xr3:uid="{AE9B270D-BD26-4EEC-A126-2A58B6551D74}" name="Illustratör förnamn"/>
    <tableColumn id="5" xr3:uid="{972056FA-9D75-4694-8E26-D5C3816E7244}" name="Illustratör efternamn"/>
    <tableColumn id="6" xr3:uid="{EE88A1AC-318E-4C38-81EE-B299FDBFB53B}" name="Titel" dataDxfId="9"/>
    <tableColumn id="7" xr3:uid="{CC4B8AE1-BF46-4FA3-99CA-D20C6436BBC9}" name="Målgrupp" dataDxfId="8"/>
    <tableColumn id="8" xr3:uid="{1F840A5F-D214-40E9-8B16-13E140FDE86C}" name="Genre" dataDxfId="7"/>
    <tableColumn id="9" xr3:uid="{558B9C8B-AC09-436C-B4E8-381CB5040F6C}" name="Målspråk" dataDxfId="6"/>
    <tableColumn id="10" xr3:uid="{AA96EC1D-C12C-4404-A250-6521487B29ED}" name="Land"/>
    <tableColumn id="11" xr3:uid="{CDDD9B21-1285-4741-933D-7BD49883AF60}" name="Sökande" dataDxfId="5"/>
    <tableColumn id="12" xr3:uid="{A00C26F1-49A3-444B-BC5C-704E768D36CD}" name="Översättare" dataDxfId="4"/>
    <tableColumn id="13" xr3:uid="{9C7CB33A-F054-4DC4-9A8C-5C6A65D77180}" name="Sv förlag" dataDxfId="3"/>
    <tableColumn id="17" xr3:uid="{3EFAF4D7-8A1A-49B3-AFD7-E86A2EDEBF24}" name="Utg. Översättning"/>
    <tableColumn id="19" xr3:uid="{3399AAFE-35AE-4D71-99AC-E5191BFE084C}" name="Söker översätt- ningsstöd"/>
    <tableColumn id="21" xr3:uid="{B3DF033A-821B-4D07-9B76-9B4E78C3DEA0}" name="Söker produk- tionsstöd"/>
    <tableColumn id="22" xr3:uid="{46CEF2DB-1266-4E43-B76B-B863CDE56F3E}" name="Söker stöd totalt"/>
    <tableColumn id="25" xr3:uid="{AE647932-FFB1-4A43-96A2-ACAD017BC545}" name="Bifall/ Avslag "/>
    <tableColumn id="27" xr3:uid="{516308D1-4CB6-4874-A2EE-5DCE6CD1B880}" name="Beslut summa översättning" dataDxfId="2"/>
    <tableColumn id="28" xr3:uid="{51975205-C888-4DAE-8535-D28619D0006C}" name="Beslut summa produktionsstöd"/>
    <tableColumn id="29" xr3:uid="{C57942D9-9B40-40B2-9ABE-B6B2A1E73E38}" name="Beslut summa totalt" dataDxfId="1"/>
    <tableColumn id="33" xr3:uid="{1C9EAD54-FD0E-4402-9BD5-EDC9416D4B82}" name="Titel i översättning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B928-C8E0-4E89-8003-C1A6C7BF10A3}">
  <sheetPr>
    <pageSetUpPr fitToPage="1"/>
  </sheetPr>
  <dimension ref="A1:AB82"/>
  <sheetViews>
    <sheetView tabSelected="1" topLeftCell="A74" workbookViewId="0">
      <selection activeCell="G88" sqref="G88"/>
    </sheetView>
  </sheetViews>
  <sheetFormatPr defaultRowHeight="14.25" x14ac:dyDescent="0.45"/>
  <cols>
    <col min="1" max="1" width="10.59765625" style="3" customWidth="1"/>
    <col min="2" max="2" width="8.86328125" style="3" customWidth="1"/>
    <col min="3" max="3" width="13.3984375" style="3" customWidth="1"/>
    <col min="4" max="4" width="7.86328125" style="3" customWidth="1"/>
    <col min="5" max="5" width="9.86328125" style="3" customWidth="1"/>
    <col min="6" max="6" width="14.3984375" style="3" customWidth="1"/>
    <col min="7" max="7" width="12.1328125" style="3" customWidth="1"/>
    <col min="8" max="8" width="11.3984375" style="3" customWidth="1"/>
    <col min="9" max="9" width="11.1328125" style="3" customWidth="1"/>
    <col min="10" max="10" width="11.3984375" style="3" customWidth="1"/>
    <col min="11" max="11" width="15.59765625" style="3" customWidth="1"/>
    <col min="12" max="12" width="14.73046875" style="3" customWidth="1"/>
    <col min="13" max="13" width="15.59765625" style="3" customWidth="1"/>
    <col min="14" max="14" width="8.73046875" customWidth="1"/>
    <col min="15" max="15" width="9" customWidth="1"/>
    <col min="16" max="16" width="10.1328125" customWidth="1"/>
    <col min="17" max="17" width="9.1328125" customWidth="1"/>
    <col min="18" max="18" width="7.265625" hidden="1" customWidth="1"/>
    <col min="19" max="19" width="7.3984375" hidden="1" customWidth="1"/>
    <col min="20" max="21" width="10" customWidth="1"/>
    <col min="22" max="22" width="10.1328125" customWidth="1"/>
    <col min="23" max="23" width="9.3984375" customWidth="1"/>
    <col min="24" max="24" width="19.73046875" style="3" customWidth="1"/>
    <col min="25" max="25" width="9.1328125" customWidth="1"/>
  </cols>
  <sheetData>
    <row r="1" spans="1:28" ht="34.5" customHeight="1" x14ac:dyDescent="0.55000000000000004">
      <c r="A1" s="16" t="s">
        <v>0</v>
      </c>
      <c r="B1"/>
      <c r="C1"/>
      <c r="D1"/>
      <c r="E1"/>
      <c r="F1"/>
      <c r="G1"/>
      <c r="H1"/>
      <c r="I1"/>
      <c r="J1"/>
      <c r="K1"/>
      <c r="L1"/>
      <c r="Q1" s="3"/>
      <c r="R1" s="2"/>
      <c r="S1" s="4"/>
      <c r="T1" s="2"/>
      <c r="U1" s="2"/>
      <c r="V1" s="2"/>
      <c r="W1" s="2"/>
      <c r="X1" s="4"/>
      <c r="Y1" s="2"/>
      <c r="AA1" s="3"/>
      <c r="AB1" s="3"/>
    </row>
    <row r="2" spans="1:28" ht="21" x14ac:dyDescent="0.65">
      <c r="A2" s="16" t="s">
        <v>1</v>
      </c>
      <c r="B2"/>
      <c r="C2" s="7"/>
      <c r="D2"/>
      <c r="E2"/>
      <c r="F2"/>
      <c r="G2"/>
      <c r="H2"/>
      <c r="I2"/>
      <c r="J2"/>
      <c r="K2"/>
      <c r="L2"/>
      <c r="Q2" s="3"/>
      <c r="R2" s="2"/>
      <c r="S2" s="4"/>
      <c r="T2" s="2"/>
      <c r="U2" s="2"/>
      <c r="V2" s="2"/>
      <c r="W2" s="2"/>
      <c r="X2" s="4"/>
      <c r="Y2" s="2"/>
      <c r="AA2" s="3"/>
      <c r="AB2" s="3"/>
    </row>
    <row r="3" spans="1:28" ht="18" x14ac:dyDescent="0.55000000000000004">
      <c r="A3" s="16" t="s">
        <v>2</v>
      </c>
      <c r="Y3" s="3"/>
      <c r="Z3" s="3"/>
    </row>
    <row r="4" spans="1:28" ht="42.75" x14ac:dyDescent="0.45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11" t="s">
        <v>13</v>
      </c>
      <c r="L4" s="9" t="s">
        <v>14</v>
      </c>
      <c r="M4" s="9" t="s">
        <v>15</v>
      </c>
      <c r="N4" s="9" t="s">
        <v>16</v>
      </c>
      <c r="O4" s="12" t="s">
        <v>17</v>
      </c>
      <c r="P4" s="12" t="s">
        <v>18</v>
      </c>
      <c r="Q4" s="12" t="s">
        <v>19</v>
      </c>
      <c r="R4" t="s">
        <v>20</v>
      </c>
      <c r="S4" t="s">
        <v>21</v>
      </c>
      <c r="T4" s="12" t="s">
        <v>22</v>
      </c>
      <c r="U4" s="13" t="s">
        <v>23</v>
      </c>
      <c r="V4" s="13" t="s">
        <v>24</v>
      </c>
      <c r="W4" s="14" t="s">
        <v>25</v>
      </c>
      <c r="X4" s="15" t="s">
        <v>26</v>
      </c>
    </row>
    <row r="5" spans="1:28" ht="71.25" x14ac:dyDescent="0.45">
      <c r="A5" s="3" t="s">
        <v>27</v>
      </c>
      <c r="B5" s="3" t="s">
        <v>28</v>
      </c>
      <c r="C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  <c r="K5" s="18" t="s">
        <v>35</v>
      </c>
      <c r="L5" s="3" t="s">
        <v>36</v>
      </c>
      <c r="M5" s="3" t="s">
        <v>37</v>
      </c>
      <c r="N5" s="1">
        <v>45536</v>
      </c>
      <c r="O5">
        <v>696</v>
      </c>
      <c r="P5">
        <v>20000</v>
      </c>
      <c r="Q5">
        <v>20696</v>
      </c>
      <c r="R5">
        <v>1</v>
      </c>
      <c r="S5">
        <v>1</v>
      </c>
      <c r="T5" t="s">
        <v>38</v>
      </c>
      <c r="U5" s="19">
        <v>600</v>
      </c>
      <c r="V5" s="20">
        <v>20000</v>
      </c>
      <c r="W5" s="19">
        <f t="shared" ref="W5:W36" si="0">U5+V5</f>
        <v>20600</v>
      </c>
      <c r="X5" s="3" t="s">
        <v>39</v>
      </c>
    </row>
    <row r="6" spans="1:28" ht="71.25" x14ac:dyDescent="0.45">
      <c r="A6" s="3" t="s">
        <v>40</v>
      </c>
      <c r="B6" s="3" t="s">
        <v>28</v>
      </c>
      <c r="C6" s="3" t="s">
        <v>29</v>
      </c>
      <c r="F6" s="3" t="s">
        <v>41</v>
      </c>
      <c r="G6" s="3" t="s">
        <v>31</v>
      </c>
      <c r="H6" s="3" t="s">
        <v>32</v>
      </c>
      <c r="I6" s="3" t="s">
        <v>33</v>
      </c>
      <c r="J6" s="3" t="s">
        <v>34</v>
      </c>
      <c r="K6" s="18" t="s">
        <v>35</v>
      </c>
      <c r="L6" s="3" t="s">
        <v>36</v>
      </c>
      <c r="M6" s="3" t="s">
        <v>37</v>
      </c>
      <c r="N6" s="1">
        <v>45536</v>
      </c>
      <c r="O6">
        <v>696</v>
      </c>
      <c r="P6">
        <v>20000</v>
      </c>
      <c r="Q6">
        <v>20696</v>
      </c>
      <c r="R6">
        <v>1</v>
      </c>
      <c r="S6">
        <v>1</v>
      </c>
      <c r="T6" t="s">
        <v>38</v>
      </c>
      <c r="U6" s="19">
        <v>600</v>
      </c>
      <c r="V6" s="20">
        <v>20000</v>
      </c>
      <c r="W6" s="19">
        <f t="shared" si="0"/>
        <v>20600</v>
      </c>
      <c r="X6" s="3" t="s">
        <v>42</v>
      </c>
    </row>
    <row r="7" spans="1:28" ht="28.5" x14ac:dyDescent="0.45">
      <c r="A7" s="3" t="s">
        <v>43</v>
      </c>
      <c r="B7" s="3" t="s">
        <v>44</v>
      </c>
      <c r="C7" s="3" t="s">
        <v>45</v>
      </c>
      <c r="F7" s="3" t="s">
        <v>46</v>
      </c>
      <c r="G7" s="3" t="s">
        <v>47</v>
      </c>
      <c r="H7" s="3" t="s">
        <v>48</v>
      </c>
      <c r="I7" s="3" t="s">
        <v>49</v>
      </c>
      <c r="J7" s="3" t="s">
        <v>50</v>
      </c>
      <c r="K7" s="18" t="s">
        <v>51</v>
      </c>
      <c r="L7" s="3" t="s">
        <v>52</v>
      </c>
      <c r="M7" s="3" t="s">
        <v>53</v>
      </c>
      <c r="N7" s="1">
        <v>45536</v>
      </c>
      <c r="O7">
        <v>14654</v>
      </c>
      <c r="Q7">
        <v>14654</v>
      </c>
      <c r="R7">
        <v>2</v>
      </c>
      <c r="S7">
        <v>0</v>
      </c>
      <c r="T7" t="s">
        <v>38</v>
      </c>
      <c r="U7" s="19">
        <v>10000</v>
      </c>
      <c r="V7" s="20"/>
      <c r="W7" s="19">
        <f t="shared" si="0"/>
        <v>10000</v>
      </c>
      <c r="X7" s="3" t="s">
        <v>54</v>
      </c>
    </row>
    <row r="8" spans="1:28" ht="71.25" x14ac:dyDescent="0.45">
      <c r="A8" s="3" t="s">
        <v>55</v>
      </c>
      <c r="B8" s="3" t="s">
        <v>56</v>
      </c>
      <c r="C8" s="3" t="s">
        <v>57</v>
      </c>
      <c r="F8" s="3" t="s">
        <v>58</v>
      </c>
      <c r="G8" s="3" t="s">
        <v>47</v>
      </c>
      <c r="H8" s="3" t="s">
        <v>48</v>
      </c>
      <c r="I8" s="3" t="s">
        <v>59</v>
      </c>
      <c r="J8" s="3" t="s">
        <v>60</v>
      </c>
      <c r="K8" s="18" t="s">
        <v>61</v>
      </c>
      <c r="L8" s="3" t="s">
        <v>62</v>
      </c>
      <c r="M8" s="3" t="s">
        <v>63</v>
      </c>
      <c r="N8" s="1">
        <v>45536</v>
      </c>
      <c r="O8">
        <v>20000</v>
      </c>
      <c r="Q8">
        <v>20000</v>
      </c>
      <c r="R8">
        <v>5</v>
      </c>
      <c r="S8">
        <v>4</v>
      </c>
      <c r="T8" t="s">
        <v>38</v>
      </c>
      <c r="U8" s="19">
        <v>10000</v>
      </c>
      <c r="V8" s="20"/>
      <c r="W8" s="19">
        <f t="shared" si="0"/>
        <v>10000</v>
      </c>
      <c r="X8" s="3" t="s">
        <v>64</v>
      </c>
    </row>
    <row r="9" spans="1:28" ht="28.5" x14ac:dyDescent="0.45">
      <c r="A9" s="3" t="s">
        <v>65</v>
      </c>
      <c r="B9" s="3" t="s">
        <v>66</v>
      </c>
      <c r="C9" s="3" t="s">
        <v>67</v>
      </c>
      <c r="F9" s="3" t="s">
        <v>68</v>
      </c>
      <c r="G9" s="3" t="s">
        <v>47</v>
      </c>
      <c r="H9" s="3" t="s">
        <v>69</v>
      </c>
      <c r="I9" s="3" t="s">
        <v>70</v>
      </c>
      <c r="J9" s="3" t="s">
        <v>34</v>
      </c>
      <c r="K9" s="18" t="s">
        <v>71</v>
      </c>
      <c r="L9" s="3" t="s">
        <v>72</v>
      </c>
      <c r="M9" s="3" t="s">
        <v>73</v>
      </c>
      <c r="N9" s="1">
        <v>45536</v>
      </c>
      <c r="O9">
        <v>18600</v>
      </c>
      <c r="P9">
        <v>18600</v>
      </c>
      <c r="Q9">
        <v>37200</v>
      </c>
      <c r="R9">
        <v>2</v>
      </c>
      <c r="S9">
        <v>0</v>
      </c>
      <c r="T9" t="s">
        <v>38</v>
      </c>
      <c r="U9" s="19">
        <v>10000</v>
      </c>
      <c r="V9" s="20">
        <v>18600</v>
      </c>
      <c r="W9" s="19">
        <f t="shared" si="0"/>
        <v>28600</v>
      </c>
      <c r="X9" s="3" t="s">
        <v>74</v>
      </c>
    </row>
    <row r="10" spans="1:28" ht="28.5" x14ac:dyDescent="0.45">
      <c r="A10" s="3" t="s">
        <v>75</v>
      </c>
      <c r="B10" s="3" t="s">
        <v>76</v>
      </c>
      <c r="C10" s="3" t="s">
        <v>77</v>
      </c>
      <c r="F10" s="3" t="s">
        <v>78</v>
      </c>
      <c r="G10" s="3" t="s">
        <v>47</v>
      </c>
      <c r="H10" s="3" t="s">
        <v>69</v>
      </c>
      <c r="I10" s="3" t="s">
        <v>79</v>
      </c>
      <c r="J10" s="3" t="s">
        <v>80</v>
      </c>
      <c r="K10" s="18" t="s">
        <v>81</v>
      </c>
      <c r="L10" s="3" t="s">
        <v>82</v>
      </c>
      <c r="M10" s="3" t="s">
        <v>83</v>
      </c>
      <c r="N10" s="1">
        <v>45444</v>
      </c>
      <c r="O10">
        <v>5230</v>
      </c>
      <c r="P10">
        <v>20000</v>
      </c>
      <c r="Q10">
        <v>25230</v>
      </c>
      <c r="R10">
        <v>1</v>
      </c>
      <c r="S10">
        <v>1</v>
      </c>
      <c r="T10" t="s">
        <v>38</v>
      </c>
      <c r="U10" s="19">
        <v>5200</v>
      </c>
      <c r="V10" s="20">
        <v>20000</v>
      </c>
      <c r="W10" s="19">
        <f t="shared" si="0"/>
        <v>25200</v>
      </c>
      <c r="X10" s="3" t="s">
        <v>84</v>
      </c>
    </row>
    <row r="11" spans="1:28" ht="28.5" x14ac:dyDescent="0.45">
      <c r="A11" s="3" t="s">
        <v>85</v>
      </c>
      <c r="B11" s="3" t="s">
        <v>86</v>
      </c>
      <c r="C11" s="3" t="s">
        <v>87</v>
      </c>
      <c r="D11" s="3" t="s">
        <v>88</v>
      </c>
      <c r="E11" s="3" t="s">
        <v>89</v>
      </c>
      <c r="F11" s="3" t="s">
        <v>90</v>
      </c>
      <c r="G11" s="3" t="s">
        <v>31</v>
      </c>
      <c r="H11" s="3" t="s">
        <v>91</v>
      </c>
      <c r="I11" s="3" t="s">
        <v>92</v>
      </c>
      <c r="J11" s="3" t="s">
        <v>93</v>
      </c>
      <c r="K11" s="18" t="s">
        <v>94</v>
      </c>
      <c r="L11" s="3" t="s">
        <v>95</v>
      </c>
      <c r="M11" s="3" t="s">
        <v>37</v>
      </c>
      <c r="N11" s="1">
        <v>45658</v>
      </c>
      <c r="O11">
        <v>14026</v>
      </c>
      <c r="P11">
        <v>20000</v>
      </c>
      <c r="Q11">
        <v>34026</v>
      </c>
      <c r="R11">
        <v>2</v>
      </c>
      <c r="S11">
        <v>1</v>
      </c>
      <c r="T11" t="s">
        <v>38</v>
      </c>
      <c r="U11" s="19">
        <v>10000</v>
      </c>
      <c r="V11" s="20">
        <v>0</v>
      </c>
      <c r="W11" s="19">
        <f t="shared" si="0"/>
        <v>10000</v>
      </c>
      <c r="X11" s="3" t="s">
        <v>96</v>
      </c>
    </row>
    <row r="12" spans="1:28" ht="28.5" x14ac:dyDescent="0.45">
      <c r="A12" s="3" t="s">
        <v>97</v>
      </c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31</v>
      </c>
      <c r="H12" s="3" t="s">
        <v>32</v>
      </c>
      <c r="I12" s="3" t="s">
        <v>103</v>
      </c>
      <c r="J12" s="3" t="s">
        <v>104</v>
      </c>
      <c r="K12" s="18" t="s">
        <v>105</v>
      </c>
      <c r="L12" s="3" t="s">
        <v>106</v>
      </c>
      <c r="M12" s="3" t="s">
        <v>107</v>
      </c>
      <c r="N12" s="1">
        <v>45931</v>
      </c>
      <c r="O12">
        <v>4000</v>
      </c>
      <c r="P12">
        <v>16000</v>
      </c>
      <c r="Q12">
        <v>20000</v>
      </c>
      <c r="R12">
        <v>3</v>
      </c>
      <c r="S12">
        <v>0</v>
      </c>
      <c r="T12" t="s">
        <v>38</v>
      </c>
      <c r="U12" s="19">
        <v>4000</v>
      </c>
      <c r="V12" s="20">
        <v>16000</v>
      </c>
      <c r="W12" s="19">
        <f t="shared" si="0"/>
        <v>20000</v>
      </c>
      <c r="X12" s="3" t="s">
        <v>108</v>
      </c>
    </row>
    <row r="13" spans="1:28" ht="42.75" x14ac:dyDescent="0.45">
      <c r="A13" s="3" t="s">
        <v>109</v>
      </c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31</v>
      </c>
      <c r="H13" s="3" t="s">
        <v>32</v>
      </c>
      <c r="I13" s="3" t="s">
        <v>115</v>
      </c>
      <c r="J13" s="3" t="s">
        <v>116</v>
      </c>
      <c r="K13" s="18" t="s">
        <v>117</v>
      </c>
      <c r="L13" s="3" t="s">
        <v>118</v>
      </c>
      <c r="M13" s="3" t="s">
        <v>37</v>
      </c>
      <c r="N13" s="1">
        <v>45566</v>
      </c>
      <c r="O13">
        <v>12997</v>
      </c>
      <c r="P13">
        <v>20000</v>
      </c>
      <c r="Q13">
        <v>32997</v>
      </c>
      <c r="R13">
        <v>3</v>
      </c>
      <c r="S13">
        <v>0</v>
      </c>
      <c r="T13" t="s">
        <v>38</v>
      </c>
      <c r="U13" s="19">
        <v>10000</v>
      </c>
      <c r="V13" s="20">
        <v>20000</v>
      </c>
      <c r="W13" s="19">
        <f t="shared" si="0"/>
        <v>30000</v>
      </c>
    </row>
    <row r="14" spans="1:28" ht="28.5" x14ac:dyDescent="0.45">
      <c r="A14" s="3" t="s">
        <v>119</v>
      </c>
      <c r="B14" s="3" t="s">
        <v>120</v>
      </c>
      <c r="C14" s="3" t="s">
        <v>121</v>
      </c>
      <c r="F14" s="3" t="s">
        <v>122</v>
      </c>
      <c r="G14" s="3" t="s">
        <v>47</v>
      </c>
      <c r="H14" s="3" t="s">
        <v>48</v>
      </c>
      <c r="I14" s="3" t="s">
        <v>92</v>
      </c>
      <c r="J14" s="3" t="s">
        <v>93</v>
      </c>
      <c r="K14" s="18" t="s">
        <v>123</v>
      </c>
      <c r="L14" s="3" t="s">
        <v>124</v>
      </c>
      <c r="M14" s="3" t="s">
        <v>53</v>
      </c>
      <c r="N14" s="1">
        <v>45992</v>
      </c>
      <c r="O14">
        <v>348207</v>
      </c>
      <c r="Q14">
        <v>348207</v>
      </c>
      <c r="R14">
        <v>1</v>
      </c>
      <c r="S14">
        <v>1</v>
      </c>
      <c r="T14" t="s">
        <v>38</v>
      </c>
      <c r="U14" s="19">
        <v>100000</v>
      </c>
      <c r="V14" s="20"/>
      <c r="W14" s="19">
        <f t="shared" si="0"/>
        <v>100000</v>
      </c>
      <c r="X14" s="3" t="s">
        <v>125</v>
      </c>
    </row>
    <row r="15" spans="1:28" ht="28.5" x14ac:dyDescent="0.45">
      <c r="A15" s="3" t="s">
        <v>126</v>
      </c>
      <c r="B15" s="3" t="s">
        <v>127</v>
      </c>
      <c r="C15" s="3" t="s">
        <v>128</v>
      </c>
      <c r="F15" s="3" t="s">
        <v>129</v>
      </c>
      <c r="G15" s="3" t="s">
        <v>31</v>
      </c>
      <c r="H15" s="3" t="s">
        <v>32</v>
      </c>
      <c r="I15" s="3" t="s">
        <v>130</v>
      </c>
      <c r="J15" s="3" t="s">
        <v>131</v>
      </c>
      <c r="K15" s="18" t="s">
        <v>132</v>
      </c>
      <c r="L15" s="3" t="s">
        <v>133</v>
      </c>
      <c r="M15" s="3" t="s">
        <v>134</v>
      </c>
      <c r="N15" s="1">
        <v>45566</v>
      </c>
      <c r="O15">
        <v>2800</v>
      </c>
      <c r="P15">
        <v>20000</v>
      </c>
      <c r="Q15">
        <v>22800</v>
      </c>
      <c r="R15">
        <v>1</v>
      </c>
      <c r="S15">
        <v>1</v>
      </c>
      <c r="T15" t="s">
        <v>38</v>
      </c>
      <c r="U15" s="19">
        <v>2800</v>
      </c>
      <c r="V15" s="20">
        <v>20000</v>
      </c>
      <c r="W15" s="19">
        <f t="shared" si="0"/>
        <v>22800</v>
      </c>
      <c r="X15" s="3" t="s">
        <v>135</v>
      </c>
    </row>
    <row r="16" spans="1:28" ht="28.5" x14ac:dyDescent="0.45">
      <c r="A16" s="3" t="s">
        <v>136</v>
      </c>
      <c r="B16" s="3" t="s">
        <v>127</v>
      </c>
      <c r="C16" s="3" t="s">
        <v>128</v>
      </c>
      <c r="F16" s="3" t="s">
        <v>137</v>
      </c>
      <c r="G16" s="3" t="s">
        <v>31</v>
      </c>
      <c r="H16" s="3" t="s">
        <v>32</v>
      </c>
      <c r="I16" s="3" t="s">
        <v>130</v>
      </c>
      <c r="J16" s="3" t="s">
        <v>131</v>
      </c>
      <c r="K16" s="18" t="s">
        <v>132</v>
      </c>
      <c r="L16" s="3" t="s">
        <v>133</v>
      </c>
      <c r="M16" s="3" t="s">
        <v>134</v>
      </c>
      <c r="N16" s="1">
        <v>45597</v>
      </c>
      <c r="O16">
        <v>2800</v>
      </c>
      <c r="P16">
        <v>20000</v>
      </c>
      <c r="Q16">
        <v>22800</v>
      </c>
      <c r="R16">
        <v>1</v>
      </c>
      <c r="S16">
        <v>1</v>
      </c>
      <c r="T16" t="s">
        <v>38</v>
      </c>
      <c r="U16" s="19">
        <v>2800</v>
      </c>
      <c r="V16" s="20">
        <v>20000</v>
      </c>
      <c r="W16" s="19">
        <f t="shared" si="0"/>
        <v>22800</v>
      </c>
      <c r="X16" s="3" t="s">
        <v>138</v>
      </c>
    </row>
    <row r="17" spans="1:24" ht="28.5" x14ac:dyDescent="0.45">
      <c r="A17" s="3" t="s">
        <v>139</v>
      </c>
      <c r="B17" s="3" t="s">
        <v>140</v>
      </c>
      <c r="C17" s="3" t="s">
        <v>141</v>
      </c>
      <c r="F17" s="3" t="s">
        <v>142</v>
      </c>
      <c r="G17" s="3" t="s">
        <v>47</v>
      </c>
      <c r="H17" s="3" t="s">
        <v>69</v>
      </c>
      <c r="I17" s="3" t="s">
        <v>143</v>
      </c>
      <c r="J17" s="3" t="s">
        <v>144</v>
      </c>
      <c r="K17" s="18" t="s">
        <v>145</v>
      </c>
      <c r="L17" s="3" t="s">
        <v>146</v>
      </c>
      <c r="M17" s="3" t="s">
        <v>73</v>
      </c>
      <c r="N17" s="1">
        <v>45536</v>
      </c>
      <c r="O17">
        <v>23058</v>
      </c>
      <c r="P17">
        <v>20000</v>
      </c>
      <c r="Q17">
        <v>43058</v>
      </c>
      <c r="R17">
        <v>2</v>
      </c>
      <c r="S17">
        <v>0</v>
      </c>
      <c r="T17" t="s">
        <v>38</v>
      </c>
      <c r="U17" s="19">
        <v>11000</v>
      </c>
      <c r="V17" s="20">
        <v>20000</v>
      </c>
      <c r="W17" s="19">
        <f t="shared" si="0"/>
        <v>31000</v>
      </c>
      <c r="X17" s="3" t="s">
        <v>147</v>
      </c>
    </row>
    <row r="18" spans="1:24" ht="28.5" x14ac:dyDescent="0.45">
      <c r="A18" s="3" t="s">
        <v>148</v>
      </c>
      <c r="B18" s="3" t="s">
        <v>149</v>
      </c>
      <c r="C18" s="3" t="s">
        <v>111</v>
      </c>
      <c r="D18" s="3" t="s">
        <v>150</v>
      </c>
      <c r="E18" s="3" t="s">
        <v>151</v>
      </c>
      <c r="F18" s="3" t="s">
        <v>152</v>
      </c>
      <c r="G18" s="3" t="s">
        <v>31</v>
      </c>
      <c r="H18" s="3" t="s">
        <v>32</v>
      </c>
      <c r="I18" s="3" t="s">
        <v>79</v>
      </c>
      <c r="J18" s="3" t="s">
        <v>80</v>
      </c>
      <c r="K18" s="18" t="s">
        <v>153</v>
      </c>
      <c r="L18" s="3" t="s">
        <v>154</v>
      </c>
      <c r="M18" s="3" t="s">
        <v>155</v>
      </c>
      <c r="N18" s="1">
        <v>45505</v>
      </c>
      <c r="O18">
        <v>932</v>
      </c>
      <c r="P18">
        <v>20000</v>
      </c>
      <c r="Q18">
        <v>20932</v>
      </c>
      <c r="R18">
        <v>2</v>
      </c>
      <c r="S18">
        <v>1</v>
      </c>
      <c r="T18" t="s">
        <v>38</v>
      </c>
      <c r="U18" s="19">
        <v>900</v>
      </c>
      <c r="V18" s="20">
        <v>20000</v>
      </c>
      <c r="W18" s="19">
        <f t="shared" si="0"/>
        <v>20900</v>
      </c>
      <c r="X18" s="3" t="s">
        <v>156</v>
      </c>
    </row>
    <row r="19" spans="1:24" ht="28.5" x14ac:dyDescent="0.45">
      <c r="A19" s="3" t="s">
        <v>157</v>
      </c>
      <c r="B19" s="3" t="s">
        <v>158</v>
      </c>
      <c r="C19" s="3" t="s">
        <v>159</v>
      </c>
      <c r="D19" s="3" t="s">
        <v>160</v>
      </c>
      <c r="E19" s="3" t="s">
        <v>161</v>
      </c>
      <c r="F19" s="3" t="s">
        <v>162</v>
      </c>
      <c r="G19" s="3" t="s">
        <v>31</v>
      </c>
      <c r="H19" s="3" t="s">
        <v>32</v>
      </c>
      <c r="I19" s="3" t="s">
        <v>79</v>
      </c>
      <c r="J19" s="3" t="s">
        <v>80</v>
      </c>
      <c r="K19" s="18" t="s">
        <v>153</v>
      </c>
      <c r="L19" s="3" t="s">
        <v>154</v>
      </c>
      <c r="M19" s="3" t="s">
        <v>37</v>
      </c>
      <c r="N19" s="1">
        <v>45536</v>
      </c>
      <c r="O19">
        <v>466</v>
      </c>
      <c r="P19">
        <v>20000</v>
      </c>
      <c r="Q19">
        <v>20466</v>
      </c>
      <c r="R19">
        <v>3</v>
      </c>
      <c r="S19">
        <v>0</v>
      </c>
      <c r="T19" t="s">
        <v>38</v>
      </c>
      <c r="U19" s="19">
        <v>400</v>
      </c>
      <c r="V19" s="20">
        <v>20000</v>
      </c>
      <c r="W19" s="19">
        <f t="shared" si="0"/>
        <v>20400</v>
      </c>
      <c r="X19" s="3" t="s">
        <v>163</v>
      </c>
    </row>
    <row r="20" spans="1:24" ht="42.75" x14ac:dyDescent="0.45">
      <c r="A20" s="3" t="s">
        <v>164</v>
      </c>
      <c r="B20" s="3" t="s">
        <v>165</v>
      </c>
      <c r="C20" s="3" t="s">
        <v>166</v>
      </c>
      <c r="F20" s="3" t="s">
        <v>167</v>
      </c>
      <c r="G20" s="3" t="s">
        <v>47</v>
      </c>
      <c r="H20" s="3" t="s">
        <v>168</v>
      </c>
      <c r="I20" s="3" t="s">
        <v>169</v>
      </c>
      <c r="J20" s="3" t="s">
        <v>80</v>
      </c>
      <c r="K20" s="18" t="s">
        <v>170</v>
      </c>
      <c r="L20" s="3" t="s">
        <v>171</v>
      </c>
      <c r="M20" s="3" t="s">
        <v>172</v>
      </c>
      <c r="N20" s="1">
        <v>45566</v>
      </c>
      <c r="O20">
        <v>207320</v>
      </c>
      <c r="Q20">
        <v>207320</v>
      </c>
      <c r="R20">
        <v>2</v>
      </c>
      <c r="S20">
        <v>0</v>
      </c>
      <c r="T20" t="s">
        <v>38</v>
      </c>
      <c r="U20" s="19">
        <v>80000</v>
      </c>
      <c r="V20" s="20"/>
      <c r="W20" s="19">
        <f t="shared" si="0"/>
        <v>80000</v>
      </c>
      <c r="X20" s="3" t="s">
        <v>173</v>
      </c>
    </row>
    <row r="21" spans="1:24" ht="28.5" x14ac:dyDescent="0.45">
      <c r="A21" s="3" t="s">
        <v>174</v>
      </c>
      <c r="B21" s="3" t="s">
        <v>175</v>
      </c>
      <c r="C21" s="3" t="s">
        <v>176</v>
      </c>
      <c r="F21" s="3" t="s">
        <v>177</v>
      </c>
      <c r="G21" s="3" t="s">
        <v>47</v>
      </c>
      <c r="H21" s="3" t="s">
        <v>168</v>
      </c>
      <c r="I21" s="3" t="s">
        <v>169</v>
      </c>
      <c r="J21" s="3" t="s">
        <v>178</v>
      </c>
      <c r="K21" s="18" t="s">
        <v>179</v>
      </c>
      <c r="L21" s="3" t="s">
        <v>180</v>
      </c>
      <c r="M21" s="3" t="s">
        <v>181</v>
      </c>
      <c r="N21" s="1">
        <v>45901</v>
      </c>
      <c r="O21">
        <v>106670</v>
      </c>
      <c r="Q21">
        <v>106670</v>
      </c>
      <c r="R21">
        <v>2</v>
      </c>
      <c r="S21">
        <v>0</v>
      </c>
      <c r="T21" t="s">
        <v>38</v>
      </c>
      <c r="U21" s="19">
        <v>53000</v>
      </c>
      <c r="V21" s="20"/>
      <c r="W21" s="19">
        <f t="shared" si="0"/>
        <v>53000</v>
      </c>
      <c r="X21" s="3" t="s">
        <v>182</v>
      </c>
    </row>
    <row r="22" spans="1:24" ht="42.75" x14ac:dyDescent="0.45">
      <c r="A22" s="3" t="s">
        <v>183</v>
      </c>
      <c r="B22" s="3" t="s">
        <v>184</v>
      </c>
      <c r="C22" s="3" t="s">
        <v>185</v>
      </c>
      <c r="D22" s="3" t="s">
        <v>186</v>
      </c>
      <c r="E22" s="3" t="s">
        <v>187</v>
      </c>
      <c r="F22" s="3" t="s">
        <v>188</v>
      </c>
      <c r="G22" s="3" t="s">
        <v>31</v>
      </c>
      <c r="H22" s="3" t="s">
        <v>91</v>
      </c>
      <c r="I22" s="3" t="s">
        <v>79</v>
      </c>
      <c r="J22" s="3" t="s">
        <v>80</v>
      </c>
      <c r="K22" s="18" t="s">
        <v>189</v>
      </c>
      <c r="L22" s="3" t="s">
        <v>190</v>
      </c>
      <c r="M22" s="3" t="s">
        <v>191</v>
      </c>
      <c r="N22" s="1">
        <v>45597</v>
      </c>
      <c r="O22">
        <v>5800</v>
      </c>
      <c r="P22">
        <v>20000</v>
      </c>
      <c r="Q22">
        <v>25800</v>
      </c>
      <c r="R22">
        <v>2</v>
      </c>
      <c r="S22">
        <v>1</v>
      </c>
      <c r="T22" t="s">
        <v>38</v>
      </c>
      <c r="U22" s="19">
        <v>5500</v>
      </c>
      <c r="V22" s="20">
        <v>20000</v>
      </c>
      <c r="W22" s="19">
        <f t="shared" si="0"/>
        <v>25500</v>
      </c>
      <c r="X22" s="3" t="s">
        <v>192</v>
      </c>
    </row>
    <row r="23" spans="1:24" ht="28.5" x14ac:dyDescent="0.45">
      <c r="A23" s="3" t="s">
        <v>193</v>
      </c>
      <c r="B23" s="3" t="s">
        <v>194</v>
      </c>
      <c r="C23" s="3" t="s">
        <v>195</v>
      </c>
      <c r="F23" s="3" t="s">
        <v>196</v>
      </c>
      <c r="G23" s="3" t="s">
        <v>31</v>
      </c>
      <c r="H23" s="3" t="s">
        <v>91</v>
      </c>
      <c r="I23" s="3" t="s">
        <v>79</v>
      </c>
      <c r="J23" s="3" t="s">
        <v>80</v>
      </c>
      <c r="K23" s="18" t="s">
        <v>197</v>
      </c>
      <c r="L23" s="3" t="s">
        <v>198</v>
      </c>
      <c r="M23" s="3" t="s">
        <v>199</v>
      </c>
      <c r="N23" s="1">
        <v>45505</v>
      </c>
      <c r="O23">
        <v>20000</v>
      </c>
      <c r="Q23">
        <v>20000</v>
      </c>
      <c r="R23">
        <v>2</v>
      </c>
      <c r="S23">
        <v>1</v>
      </c>
      <c r="T23" t="s">
        <v>38</v>
      </c>
      <c r="U23" s="19">
        <v>10000</v>
      </c>
      <c r="V23" s="20"/>
      <c r="W23" s="19">
        <f t="shared" si="0"/>
        <v>10000</v>
      </c>
      <c r="X23" s="3" t="s">
        <v>200</v>
      </c>
    </row>
    <row r="24" spans="1:24" ht="28.5" x14ac:dyDescent="0.45">
      <c r="A24" s="3" t="s">
        <v>201</v>
      </c>
      <c r="B24" s="3" t="s">
        <v>202</v>
      </c>
      <c r="C24" s="3" t="s">
        <v>203</v>
      </c>
      <c r="F24" s="3" t="s">
        <v>204</v>
      </c>
      <c r="G24" s="3" t="s">
        <v>31</v>
      </c>
      <c r="H24" s="3" t="s">
        <v>32</v>
      </c>
      <c r="I24" s="3" t="s">
        <v>70</v>
      </c>
      <c r="J24" s="3" t="s">
        <v>34</v>
      </c>
      <c r="K24" s="18" t="s">
        <v>205</v>
      </c>
      <c r="L24" s="3" t="s">
        <v>206</v>
      </c>
      <c r="M24" s="3" t="s">
        <v>207</v>
      </c>
      <c r="N24" s="1">
        <v>45566</v>
      </c>
      <c r="O24">
        <v>2800</v>
      </c>
      <c r="P24">
        <v>20000</v>
      </c>
      <c r="Q24">
        <v>22800</v>
      </c>
      <c r="R24">
        <v>2</v>
      </c>
      <c r="S24">
        <v>0</v>
      </c>
      <c r="T24" t="s">
        <v>38</v>
      </c>
      <c r="U24" s="19">
        <v>2800</v>
      </c>
      <c r="V24" s="20">
        <v>20000</v>
      </c>
      <c r="W24" s="19">
        <f t="shared" si="0"/>
        <v>22800</v>
      </c>
      <c r="X24" s="3" t="s">
        <v>208</v>
      </c>
    </row>
    <row r="25" spans="1:24" ht="28.5" x14ac:dyDescent="0.45">
      <c r="A25" s="3" t="s">
        <v>209</v>
      </c>
      <c r="B25" s="3" t="s">
        <v>202</v>
      </c>
      <c r="C25" s="3" t="s">
        <v>203</v>
      </c>
      <c r="F25" s="3" t="s">
        <v>204</v>
      </c>
      <c r="G25" s="3" t="s">
        <v>31</v>
      </c>
      <c r="H25" s="3" t="s">
        <v>32</v>
      </c>
      <c r="I25" s="3" t="s">
        <v>210</v>
      </c>
      <c r="J25" s="3" t="s">
        <v>34</v>
      </c>
      <c r="K25" s="18" t="s">
        <v>205</v>
      </c>
      <c r="L25" s="3" t="s">
        <v>211</v>
      </c>
      <c r="M25" s="3" t="s">
        <v>212</v>
      </c>
      <c r="N25" s="1">
        <v>45566</v>
      </c>
      <c r="O25">
        <v>2800</v>
      </c>
      <c r="P25">
        <v>20000</v>
      </c>
      <c r="Q25">
        <v>22800</v>
      </c>
      <c r="R25">
        <v>2</v>
      </c>
      <c r="S25">
        <v>0</v>
      </c>
      <c r="T25" t="s">
        <v>38</v>
      </c>
      <c r="U25" s="19">
        <v>2800</v>
      </c>
      <c r="V25" s="20">
        <v>20000</v>
      </c>
      <c r="W25" s="19">
        <f t="shared" si="0"/>
        <v>22800</v>
      </c>
      <c r="X25" s="3" t="s">
        <v>213</v>
      </c>
    </row>
    <row r="26" spans="1:24" ht="57" x14ac:dyDescent="0.45">
      <c r="A26" s="3" t="s">
        <v>214</v>
      </c>
      <c r="B26" s="3" t="s">
        <v>215</v>
      </c>
      <c r="C26" s="3" t="s">
        <v>216</v>
      </c>
      <c r="F26" s="3" t="s">
        <v>217</v>
      </c>
      <c r="G26" s="3" t="s">
        <v>47</v>
      </c>
      <c r="H26" s="3" t="s">
        <v>48</v>
      </c>
      <c r="I26" s="3" t="s">
        <v>143</v>
      </c>
      <c r="J26" s="3" t="s">
        <v>218</v>
      </c>
      <c r="K26" s="18" t="s">
        <v>219</v>
      </c>
      <c r="L26" s="3" t="s">
        <v>220</v>
      </c>
      <c r="M26" s="3" t="s">
        <v>221</v>
      </c>
      <c r="N26" s="1">
        <v>45566</v>
      </c>
      <c r="O26">
        <v>36775</v>
      </c>
      <c r="Q26">
        <v>36775</v>
      </c>
      <c r="R26">
        <v>0</v>
      </c>
      <c r="S26">
        <v>2</v>
      </c>
      <c r="T26" t="s">
        <v>38</v>
      </c>
      <c r="U26" s="19">
        <v>18000</v>
      </c>
      <c r="V26" s="20"/>
      <c r="W26" s="19">
        <f t="shared" si="0"/>
        <v>18000</v>
      </c>
      <c r="X26" s="3" t="s">
        <v>222</v>
      </c>
    </row>
    <row r="27" spans="1:24" ht="28.5" x14ac:dyDescent="0.45">
      <c r="A27" s="3" t="s">
        <v>223</v>
      </c>
      <c r="B27" s="3" t="s">
        <v>224</v>
      </c>
      <c r="C27" s="3" t="s">
        <v>225</v>
      </c>
      <c r="F27" s="3" t="s">
        <v>226</v>
      </c>
      <c r="G27" s="3" t="s">
        <v>47</v>
      </c>
      <c r="H27" s="3" t="s">
        <v>48</v>
      </c>
      <c r="I27" s="3" t="s">
        <v>227</v>
      </c>
      <c r="J27" s="3" t="s">
        <v>60</v>
      </c>
      <c r="K27" s="18" t="s">
        <v>228</v>
      </c>
      <c r="L27" s="3" t="s">
        <v>229</v>
      </c>
      <c r="M27" s="3" t="s">
        <v>199</v>
      </c>
      <c r="N27" s="1">
        <v>45809</v>
      </c>
      <c r="O27">
        <v>20000</v>
      </c>
      <c r="Q27">
        <v>20000</v>
      </c>
      <c r="R27">
        <v>2</v>
      </c>
      <c r="S27">
        <v>0</v>
      </c>
      <c r="T27" t="s">
        <v>38</v>
      </c>
      <c r="U27" s="19">
        <v>10000</v>
      </c>
      <c r="V27" s="20"/>
      <c r="W27" s="19">
        <f t="shared" si="0"/>
        <v>10000</v>
      </c>
      <c r="X27" s="3" t="s">
        <v>230</v>
      </c>
    </row>
    <row r="28" spans="1:24" ht="42.75" x14ac:dyDescent="0.45">
      <c r="A28" s="3" t="s">
        <v>231</v>
      </c>
      <c r="B28" s="3" t="s">
        <v>232</v>
      </c>
      <c r="C28" s="3" t="s">
        <v>233</v>
      </c>
      <c r="F28" s="3" t="s">
        <v>234</v>
      </c>
      <c r="G28" s="3" t="s">
        <v>47</v>
      </c>
      <c r="H28" s="3" t="s">
        <v>48</v>
      </c>
      <c r="I28" s="3" t="s">
        <v>227</v>
      </c>
      <c r="J28" s="3" t="s">
        <v>60</v>
      </c>
      <c r="K28" s="18" t="s">
        <v>235</v>
      </c>
      <c r="L28" s="3" t="s">
        <v>236</v>
      </c>
      <c r="M28" s="3" t="s">
        <v>237</v>
      </c>
      <c r="N28" s="1">
        <v>45474</v>
      </c>
      <c r="O28">
        <v>26527</v>
      </c>
      <c r="Q28">
        <v>26527</v>
      </c>
      <c r="R28">
        <v>1</v>
      </c>
      <c r="S28">
        <v>1</v>
      </c>
      <c r="T28" t="s">
        <v>38</v>
      </c>
      <c r="U28" s="19">
        <v>13000</v>
      </c>
      <c r="V28" s="20"/>
      <c r="W28" s="19">
        <f t="shared" si="0"/>
        <v>13000</v>
      </c>
      <c r="X28" s="3" t="s">
        <v>238</v>
      </c>
    </row>
    <row r="29" spans="1:24" ht="28.5" x14ac:dyDescent="0.45">
      <c r="A29" s="3" t="s">
        <v>239</v>
      </c>
      <c r="B29" s="3" t="s">
        <v>240</v>
      </c>
      <c r="C29" s="3" t="s">
        <v>241</v>
      </c>
      <c r="F29" s="3" t="s">
        <v>242</v>
      </c>
      <c r="G29" s="3" t="s">
        <v>31</v>
      </c>
      <c r="H29" s="3" t="s">
        <v>91</v>
      </c>
      <c r="I29" s="3" t="s">
        <v>243</v>
      </c>
      <c r="J29" s="3" t="s">
        <v>244</v>
      </c>
      <c r="K29" s="18" t="s">
        <v>245</v>
      </c>
      <c r="L29" s="3" t="s">
        <v>246</v>
      </c>
      <c r="M29" s="3" t="s">
        <v>37</v>
      </c>
      <c r="N29" s="1">
        <v>45536</v>
      </c>
      <c r="O29">
        <v>41770</v>
      </c>
      <c r="Q29">
        <v>41770</v>
      </c>
      <c r="R29">
        <v>2</v>
      </c>
      <c r="S29">
        <v>0</v>
      </c>
      <c r="T29" t="s">
        <v>38</v>
      </c>
      <c r="U29" s="19">
        <v>21000</v>
      </c>
      <c r="V29" s="20"/>
      <c r="W29" s="19">
        <f t="shared" si="0"/>
        <v>21000</v>
      </c>
      <c r="X29" s="3" t="s">
        <v>242</v>
      </c>
    </row>
    <row r="30" spans="1:24" ht="42.75" x14ac:dyDescent="0.45">
      <c r="A30" s="3" t="s">
        <v>247</v>
      </c>
      <c r="B30" s="3" t="s">
        <v>127</v>
      </c>
      <c r="C30" s="3" t="s">
        <v>128</v>
      </c>
      <c r="F30" s="3" t="s">
        <v>248</v>
      </c>
      <c r="G30" s="3" t="s">
        <v>31</v>
      </c>
      <c r="H30" s="3" t="s">
        <v>32</v>
      </c>
      <c r="I30" s="3" t="s">
        <v>243</v>
      </c>
      <c r="J30" s="3" t="s">
        <v>244</v>
      </c>
      <c r="K30" s="18" t="s">
        <v>245</v>
      </c>
      <c r="L30" s="3" t="s">
        <v>249</v>
      </c>
      <c r="M30" s="3" t="s">
        <v>134</v>
      </c>
      <c r="N30" s="1">
        <v>45536</v>
      </c>
      <c r="O30">
        <v>19000</v>
      </c>
      <c r="P30">
        <v>20000</v>
      </c>
      <c r="Q30">
        <v>39000</v>
      </c>
      <c r="R30">
        <v>2</v>
      </c>
      <c r="S30">
        <v>0</v>
      </c>
      <c r="T30" t="s">
        <v>38</v>
      </c>
      <c r="U30" s="19">
        <v>10000</v>
      </c>
      <c r="V30" s="20">
        <v>20000</v>
      </c>
      <c r="W30" s="19">
        <f t="shared" si="0"/>
        <v>30000</v>
      </c>
      <c r="X30" s="3" t="s">
        <v>250</v>
      </c>
    </row>
    <row r="31" spans="1:24" ht="28.5" x14ac:dyDescent="0.45">
      <c r="A31" s="3" t="s">
        <v>251</v>
      </c>
      <c r="B31" s="3" t="s">
        <v>66</v>
      </c>
      <c r="C31" s="3" t="s">
        <v>252</v>
      </c>
      <c r="D31" s="3" t="s">
        <v>253</v>
      </c>
      <c r="E31" s="3" t="s">
        <v>254</v>
      </c>
      <c r="F31" s="3" t="s">
        <v>255</v>
      </c>
      <c r="G31" s="3" t="s">
        <v>31</v>
      </c>
      <c r="H31" s="3" t="s">
        <v>91</v>
      </c>
      <c r="I31" s="3" t="s">
        <v>243</v>
      </c>
      <c r="J31" s="3" t="s">
        <v>244</v>
      </c>
      <c r="K31" s="18" t="s">
        <v>245</v>
      </c>
      <c r="L31" s="3" t="s">
        <v>249</v>
      </c>
      <c r="M31" s="3" t="s">
        <v>199</v>
      </c>
      <c r="N31" s="1">
        <v>45627</v>
      </c>
      <c r="O31">
        <v>45000</v>
      </c>
      <c r="Q31">
        <v>45000</v>
      </c>
      <c r="R31">
        <v>3</v>
      </c>
      <c r="S31">
        <v>0</v>
      </c>
      <c r="T31" t="s">
        <v>38</v>
      </c>
      <c r="U31" s="19">
        <v>22500</v>
      </c>
      <c r="V31" s="20"/>
      <c r="W31" s="19">
        <f t="shared" si="0"/>
        <v>22500</v>
      </c>
      <c r="X31" s="3" t="s">
        <v>256</v>
      </c>
    </row>
    <row r="32" spans="1:24" ht="57" x14ac:dyDescent="0.45">
      <c r="A32" s="3" t="s">
        <v>257</v>
      </c>
      <c r="B32" s="3" t="s">
        <v>258</v>
      </c>
      <c r="C32" s="3" t="s">
        <v>259</v>
      </c>
      <c r="F32" s="3" t="s">
        <v>260</v>
      </c>
      <c r="G32" s="3" t="s">
        <v>47</v>
      </c>
      <c r="H32" s="3" t="s">
        <v>168</v>
      </c>
      <c r="I32" s="3" t="s">
        <v>261</v>
      </c>
      <c r="J32" s="3" t="s">
        <v>262</v>
      </c>
      <c r="K32" s="18" t="s">
        <v>263</v>
      </c>
      <c r="L32" s="3" t="s">
        <v>264</v>
      </c>
      <c r="M32" s="3" t="s">
        <v>53</v>
      </c>
      <c r="N32" s="1">
        <v>45536</v>
      </c>
      <c r="O32">
        <v>23500</v>
      </c>
      <c r="Q32">
        <v>23500</v>
      </c>
      <c r="R32">
        <v>0</v>
      </c>
      <c r="S32">
        <v>2</v>
      </c>
      <c r="T32" t="s">
        <v>38</v>
      </c>
      <c r="U32" s="19">
        <v>11500</v>
      </c>
      <c r="V32" s="20"/>
      <c r="W32" s="19">
        <f t="shared" si="0"/>
        <v>11500</v>
      </c>
      <c r="X32" s="3" t="s">
        <v>265</v>
      </c>
    </row>
    <row r="33" spans="1:24" ht="28.5" x14ac:dyDescent="0.45">
      <c r="A33" s="3" t="s">
        <v>266</v>
      </c>
      <c r="B33" s="3" t="s">
        <v>267</v>
      </c>
      <c r="C33" s="3" t="s">
        <v>268</v>
      </c>
      <c r="D33" s="3" t="s">
        <v>269</v>
      </c>
      <c r="E33" s="3" t="s">
        <v>270</v>
      </c>
      <c r="F33" s="3" t="s">
        <v>271</v>
      </c>
      <c r="G33" s="3" t="s">
        <v>31</v>
      </c>
      <c r="H33" s="3" t="s">
        <v>32</v>
      </c>
      <c r="I33" s="3" t="s">
        <v>130</v>
      </c>
      <c r="J33" s="3" t="s">
        <v>272</v>
      </c>
      <c r="K33" s="18" t="s">
        <v>273</v>
      </c>
      <c r="L33" s="3" t="s">
        <v>274</v>
      </c>
      <c r="M33" s="3" t="s">
        <v>275</v>
      </c>
      <c r="N33" s="1">
        <v>45474</v>
      </c>
      <c r="O33">
        <v>5500</v>
      </c>
      <c r="P33">
        <v>20000</v>
      </c>
      <c r="Q33">
        <v>25500</v>
      </c>
      <c r="R33">
        <v>1</v>
      </c>
      <c r="S33">
        <v>2</v>
      </c>
      <c r="T33" t="s">
        <v>38</v>
      </c>
      <c r="U33" s="19">
        <v>5500</v>
      </c>
      <c r="V33" s="20">
        <v>20000</v>
      </c>
      <c r="W33" s="19">
        <f t="shared" si="0"/>
        <v>25500</v>
      </c>
    </row>
    <row r="34" spans="1:24" ht="42.75" x14ac:dyDescent="0.45">
      <c r="A34" s="3" t="s">
        <v>276</v>
      </c>
      <c r="B34" s="3" t="s">
        <v>277</v>
      </c>
      <c r="C34" s="3" t="s">
        <v>278</v>
      </c>
      <c r="F34" s="3" t="s">
        <v>279</v>
      </c>
      <c r="G34" s="3" t="s">
        <v>31</v>
      </c>
      <c r="H34" s="3" t="s">
        <v>32</v>
      </c>
      <c r="I34" s="3" t="s">
        <v>280</v>
      </c>
      <c r="J34" s="3" t="s">
        <v>281</v>
      </c>
      <c r="K34" s="18" t="s">
        <v>282</v>
      </c>
      <c r="L34" s="3" t="s">
        <v>283</v>
      </c>
      <c r="M34" s="3" t="s">
        <v>275</v>
      </c>
      <c r="N34" s="1">
        <v>45627</v>
      </c>
      <c r="O34">
        <v>12000</v>
      </c>
      <c r="Q34">
        <v>12000</v>
      </c>
      <c r="R34">
        <v>1</v>
      </c>
      <c r="S34">
        <v>1</v>
      </c>
      <c r="T34" t="s">
        <v>38</v>
      </c>
      <c r="U34" s="19">
        <v>10000</v>
      </c>
      <c r="V34" s="20"/>
      <c r="W34" s="19">
        <f t="shared" si="0"/>
        <v>10000</v>
      </c>
      <c r="X34" s="3" t="s">
        <v>284</v>
      </c>
    </row>
    <row r="35" spans="1:24" ht="28.5" x14ac:dyDescent="0.45">
      <c r="A35" s="3" t="s">
        <v>285</v>
      </c>
      <c r="B35" s="3" t="s">
        <v>286</v>
      </c>
      <c r="C35" s="3" t="s">
        <v>287</v>
      </c>
      <c r="D35" s="3" t="s">
        <v>286</v>
      </c>
      <c r="E35" s="3" t="s">
        <v>287</v>
      </c>
      <c r="F35" s="3" t="s">
        <v>288</v>
      </c>
      <c r="G35" s="3" t="s">
        <v>31</v>
      </c>
      <c r="H35" s="3" t="s">
        <v>32</v>
      </c>
      <c r="I35" s="3" t="s">
        <v>243</v>
      </c>
      <c r="J35" s="3" t="s">
        <v>244</v>
      </c>
      <c r="K35" s="18" t="s">
        <v>289</v>
      </c>
      <c r="L35" s="3" t="s">
        <v>290</v>
      </c>
      <c r="M35" s="3" t="s">
        <v>191</v>
      </c>
      <c r="N35" s="1">
        <v>45474</v>
      </c>
      <c r="O35">
        <v>12044</v>
      </c>
      <c r="P35">
        <v>20000</v>
      </c>
      <c r="Q35">
        <v>32044</v>
      </c>
      <c r="R35">
        <v>2</v>
      </c>
      <c r="S35">
        <v>0</v>
      </c>
      <c r="T35" t="s">
        <v>38</v>
      </c>
      <c r="U35" s="19">
        <v>10000</v>
      </c>
      <c r="V35" s="20">
        <v>20000</v>
      </c>
      <c r="W35" s="19">
        <f t="shared" si="0"/>
        <v>30000</v>
      </c>
      <c r="X35" s="3" t="s">
        <v>291</v>
      </c>
    </row>
    <row r="36" spans="1:24" ht="57" x14ac:dyDescent="0.45">
      <c r="A36" s="3" t="s">
        <v>292</v>
      </c>
      <c r="B36" s="3" t="s">
        <v>175</v>
      </c>
      <c r="C36" s="3" t="s">
        <v>176</v>
      </c>
      <c r="F36" s="3" t="s">
        <v>177</v>
      </c>
      <c r="G36" s="3" t="s">
        <v>47</v>
      </c>
      <c r="H36" s="3" t="s">
        <v>168</v>
      </c>
      <c r="I36" s="3" t="s">
        <v>143</v>
      </c>
      <c r="J36" s="3" t="s">
        <v>144</v>
      </c>
      <c r="K36" s="18" t="s">
        <v>293</v>
      </c>
      <c r="L36" s="3" t="s">
        <v>146</v>
      </c>
      <c r="M36" s="3" t="s">
        <v>181</v>
      </c>
      <c r="N36" s="1">
        <v>45689</v>
      </c>
      <c r="O36">
        <v>112618</v>
      </c>
      <c r="Q36">
        <v>112618</v>
      </c>
      <c r="R36">
        <v>2</v>
      </c>
      <c r="S36">
        <v>0</v>
      </c>
      <c r="T36" t="s">
        <v>38</v>
      </c>
      <c r="U36" s="19">
        <v>56000</v>
      </c>
      <c r="V36" s="20"/>
      <c r="W36" s="19">
        <f t="shared" si="0"/>
        <v>56000</v>
      </c>
      <c r="X36" s="3" t="s">
        <v>294</v>
      </c>
    </row>
    <row r="37" spans="1:24" ht="28.5" x14ac:dyDescent="0.45">
      <c r="A37" s="3" t="s">
        <v>295</v>
      </c>
      <c r="B37" s="3" t="s">
        <v>296</v>
      </c>
      <c r="C37" s="3" t="s">
        <v>297</v>
      </c>
      <c r="F37" s="3" t="s">
        <v>298</v>
      </c>
      <c r="G37" s="3" t="s">
        <v>47</v>
      </c>
      <c r="H37" s="3" t="s">
        <v>168</v>
      </c>
      <c r="I37" s="3" t="s">
        <v>299</v>
      </c>
      <c r="J37" s="3" t="s">
        <v>300</v>
      </c>
      <c r="K37" s="18" t="s">
        <v>301</v>
      </c>
      <c r="L37" s="3" t="s">
        <v>302</v>
      </c>
      <c r="M37" s="3" t="s">
        <v>303</v>
      </c>
      <c r="N37" s="1">
        <v>45627</v>
      </c>
      <c r="O37">
        <v>42390</v>
      </c>
      <c r="Q37">
        <v>42390</v>
      </c>
      <c r="R37">
        <v>1</v>
      </c>
      <c r="S37">
        <v>1</v>
      </c>
      <c r="T37" t="s">
        <v>38</v>
      </c>
      <c r="U37" s="19">
        <v>21000</v>
      </c>
      <c r="V37" s="20"/>
      <c r="W37" s="19">
        <f t="shared" ref="W37:W68" si="1">U37+V37</f>
        <v>21000</v>
      </c>
      <c r="X37" s="3" t="s">
        <v>304</v>
      </c>
    </row>
    <row r="38" spans="1:24" ht="28.5" x14ac:dyDescent="0.45">
      <c r="A38" s="3" t="s">
        <v>305</v>
      </c>
      <c r="B38" s="3" t="s">
        <v>306</v>
      </c>
      <c r="C38" s="3" t="s">
        <v>307</v>
      </c>
      <c r="F38" s="3" t="s">
        <v>308</v>
      </c>
      <c r="G38" s="3" t="s">
        <v>47</v>
      </c>
      <c r="H38" s="3" t="s">
        <v>168</v>
      </c>
      <c r="I38" s="3" t="s">
        <v>261</v>
      </c>
      <c r="J38" s="3" t="s">
        <v>262</v>
      </c>
      <c r="K38" s="18" t="s">
        <v>309</v>
      </c>
      <c r="L38" s="3" t="s">
        <v>310</v>
      </c>
      <c r="M38" s="3" t="s">
        <v>53</v>
      </c>
      <c r="N38" s="1">
        <v>45474</v>
      </c>
      <c r="O38">
        <v>6655</v>
      </c>
      <c r="Q38">
        <v>6655</v>
      </c>
      <c r="R38">
        <v>2</v>
      </c>
      <c r="S38">
        <v>0</v>
      </c>
      <c r="T38" t="s">
        <v>38</v>
      </c>
      <c r="U38" s="19">
        <v>6500</v>
      </c>
      <c r="V38" s="20"/>
      <c r="W38" s="19">
        <f t="shared" si="1"/>
        <v>6500</v>
      </c>
      <c r="X38" s="3" t="s">
        <v>311</v>
      </c>
    </row>
    <row r="39" spans="1:24" ht="42.75" x14ac:dyDescent="0.45">
      <c r="A39" s="3" t="s">
        <v>312</v>
      </c>
      <c r="B39" s="3" t="s">
        <v>313</v>
      </c>
      <c r="C39" s="3" t="s">
        <v>314</v>
      </c>
      <c r="F39" s="3" t="s">
        <v>315</v>
      </c>
      <c r="G39" s="3" t="s">
        <v>47</v>
      </c>
      <c r="H39" s="3" t="s">
        <v>168</v>
      </c>
      <c r="I39" s="3" t="s">
        <v>316</v>
      </c>
      <c r="J39" s="3" t="s">
        <v>116</v>
      </c>
      <c r="K39" s="18" t="s">
        <v>317</v>
      </c>
      <c r="L39" s="3" t="s">
        <v>318</v>
      </c>
      <c r="M39" s="3" t="s">
        <v>319</v>
      </c>
      <c r="N39" s="1">
        <v>45566</v>
      </c>
      <c r="O39">
        <v>145000</v>
      </c>
      <c r="Q39">
        <v>145000</v>
      </c>
      <c r="R39">
        <v>1</v>
      </c>
      <c r="S39">
        <v>1</v>
      </c>
      <c r="T39" t="s">
        <v>38</v>
      </c>
      <c r="U39" s="19">
        <v>70000</v>
      </c>
      <c r="V39" s="20"/>
      <c r="W39" s="19">
        <f t="shared" si="1"/>
        <v>70000</v>
      </c>
    </row>
    <row r="40" spans="1:24" ht="42.75" x14ac:dyDescent="0.45">
      <c r="A40" s="3" t="s">
        <v>320</v>
      </c>
      <c r="B40" s="3" t="s">
        <v>127</v>
      </c>
      <c r="C40" s="3" t="s">
        <v>321</v>
      </c>
      <c r="D40" s="3" t="s">
        <v>322</v>
      </c>
      <c r="E40" s="3" t="s">
        <v>323</v>
      </c>
      <c r="F40" s="3" t="s">
        <v>324</v>
      </c>
      <c r="G40" s="3" t="s">
        <v>31</v>
      </c>
      <c r="H40" s="3" t="s">
        <v>32</v>
      </c>
      <c r="I40" s="3" t="s">
        <v>325</v>
      </c>
      <c r="J40" s="3" t="s">
        <v>326</v>
      </c>
      <c r="K40" s="18" t="s">
        <v>327</v>
      </c>
      <c r="L40" s="3" t="s">
        <v>328</v>
      </c>
      <c r="M40" s="3" t="s">
        <v>329</v>
      </c>
      <c r="N40" s="1">
        <v>45231</v>
      </c>
      <c r="O40">
        <v>3800</v>
      </c>
      <c r="P40">
        <v>20000</v>
      </c>
      <c r="Q40">
        <v>23800</v>
      </c>
      <c r="R40">
        <v>3</v>
      </c>
      <c r="S40">
        <v>0</v>
      </c>
      <c r="T40" t="s">
        <v>38</v>
      </c>
      <c r="U40" s="19">
        <v>3800</v>
      </c>
      <c r="V40" s="20">
        <v>20000</v>
      </c>
      <c r="W40" s="19">
        <f t="shared" si="1"/>
        <v>23800</v>
      </c>
      <c r="X40" s="3" t="s">
        <v>330</v>
      </c>
    </row>
    <row r="41" spans="1:24" ht="28.5" x14ac:dyDescent="0.45">
      <c r="A41" s="3" t="s">
        <v>331</v>
      </c>
      <c r="B41" s="3" t="s">
        <v>66</v>
      </c>
      <c r="C41" s="3" t="s">
        <v>332</v>
      </c>
      <c r="F41" s="3" t="s">
        <v>333</v>
      </c>
      <c r="G41" s="3" t="s">
        <v>47</v>
      </c>
      <c r="H41" s="3" t="s">
        <v>168</v>
      </c>
      <c r="I41" s="3" t="s">
        <v>334</v>
      </c>
      <c r="J41" s="3" t="s">
        <v>335</v>
      </c>
      <c r="K41" s="18" t="s">
        <v>336</v>
      </c>
      <c r="L41" s="3" t="s">
        <v>337</v>
      </c>
      <c r="M41" s="3" t="s">
        <v>338</v>
      </c>
      <c r="N41" t="s">
        <v>339</v>
      </c>
      <c r="O41">
        <v>52445</v>
      </c>
      <c r="Q41">
        <v>52445</v>
      </c>
      <c r="R41">
        <v>2</v>
      </c>
      <c r="S41">
        <v>0</v>
      </c>
      <c r="T41" t="s">
        <v>38</v>
      </c>
      <c r="U41" s="19">
        <v>26000</v>
      </c>
      <c r="V41" s="20"/>
      <c r="W41" s="19">
        <f t="shared" si="1"/>
        <v>26000</v>
      </c>
      <c r="X41" s="3" t="s">
        <v>340</v>
      </c>
    </row>
    <row r="42" spans="1:24" ht="28.5" x14ac:dyDescent="0.45">
      <c r="A42" s="3" t="s">
        <v>341</v>
      </c>
      <c r="B42" s="3" t="s">
        <v>342</v>
      </c>
      <c r="C42" s="3" t="s">
        <v>343</v>
      </c>
      <c r="F42" s="3" t="s">
        <v>344</v>
      </c>
      <c r="G42" s="3" t="s">
        <v>345</v>
      </c>
      <c r="H42" s="3" t="s">
        <v>346</v>
      </c>
      <c r="I42" s="3" t="s">
        <v>347</v>
      </c>
      <c r="J42" s="3" t="s">
        <v>348</v>
      </c>
      <c r="K42" s="18" t="s">
        <v>349</v>
      </c>
      <c r="L42" s="3" t="s">
        <v>350</v>
      </c>
      <c r="M42" s="3" t="s">
        <v>351</v>
      </c>
      <c r="N42" s="1">
        <v>45597</v>
      </c>
      <c r="O42">
        <v>23732</v>
      </c>
      <c r="Q42">
        <v>23732</v>
      </c>
      <c r="R42">
        <v>2</v>
      </c>
      <c r="S42">
        <v>0</v>
      </c>
      <c r="T42" t="s">
        <v>38</v>
      </c>
      <c r="U42" s="19">
        <v>12000</v>
      </c>
      <c r="V42" s="20"/>
      <c r="W42" s="19">
        <f t="shared" si="1"/>
        <v>12000</v>
      </c>
      <c r="X42" s="3" t="s">
        <v>352</v>
      </c>
    </row>
    <row r="43" spans="1:24" ht="28.5" x14ac:dyDescent="0.45">
      <c r="A43" s="3" t="s">
        <v>353</v>
      </c>
      <c r="B43" s="3" t="s">
        <v>354</v>
      </c>
      <c r="C43" s="3" t="s">
        <v>355</v>
      </c>
      <c r="D43" s="3" t="s">
        <v>356</v>
      </c>
      <c r="E43" s="3" t="s">
        <v>357</v>
      </c>
      <c r="F43" s="3" t="s">
        <v>358</v>
      </c>
      <c r="G43" s="3" t="s">
        <v>31</v>
      </c>
      <c r="H43" s="3" t="s">
        <v>32</v>
      </c>
      <c r="I43" s="3" t="s">
        <v>261</v>
      </c>
      <c r="J43" s="3" t="s">
        <v>262</v>
      </c>
      <c r="K43" s="18" t="s">
        <v>359</v>
      </c>
      <c r="L43" s="3" t="s">
        <v>360</v>
      </c>
      <c r="M43" s="3" t="s">
        <v>351</v>
      </c>
      <c r="N43" s="1">
        <v>45566</v>
      </c>
      <c r="O43">
        <v>1100</v>
      </c>
      <c r="P43">
        <v>20000</v>
      </c>
      <c r="Q43">
        <v>21100</v>
      </c>
      <c r="R43">
        <v>1</v>
      </c>
      <c r="S43">
        <v>2</v>
      </c>
      <c r="T43" t="s">
        <v>38</v>
      </c>
      <c r="U43" s="19">
        <v>1100</v>
      </c>
      <c r="V43" s="20">
        <v>20000</v>
      </c>
      <c r="W43" s="19">
        <f t="shared" si="1"/>
        <v>21100</v>
      </c>
      <c r="X43" s="3" t="s">
        <v>361</v>
      </c>
    </row>
    <row r="44" spans="1:24" ht="28.5" x14ac:dyDescent="0.45">
      <c r="A44" s="3" t="s">
        <v>362</v>
      </c>
      <c r="B44" s="3" t="s">
        <v>363</v>
      </c>
      <c r="C44" s="3" t="s">
        <v>364</v>
      </c>
      <c r="F44" s="3" t="s">
        <v>365</v>
      </c>
      <c r="G44" s="3" t="s">
        <v>47</v>
      </c>
      <c r="H44" s="3" t="s">
        <v>168</v>
      </c>
      <c r="I44" s="3" t="s">
        <v>366</v>
      </c>
      <c r="J44" s="3" t="s">
        <v>367</v>
      </c>
      <c r="K44" s="18" t="s">
        <v>368</v>
      </c>
      <c r="L44" s="3" t="s">
        <v>369</v>
      </c>
      <c r="M44" s="3" t="s">
        <v>370</v>
      </c>
      <c r="N44" s="1">
        <v>45566</v>
      </c>
      <c r="O44">
        <v>34292</v>
      </c>
      <c r="Q44">
        <v>34292</v>
      </c>
      <c r="R44">
        <v>1</v>
      </c>
      <c r="S44">
        <v>1</v>
      </c>
      <c r="T44" t="s">
        <v>38</v>
      </c>
      <c r="U44" s="19">
        <v>17000</v>
      </c>
      <c r="V44" s="20"/>
      <c r="W44" s="19">
        <f t="shared" si="1"/>
        <v>17000</v>
      </c>
      <c r="X44" s="3" t="s">
        <v>371</v>
      </c>
    </row>
    <row r="45" spans="1:24" ht="57" x14ac:dyDescent="0.45">
      <c r="A45" s="3" t="s">
        <v>372</v>
      </c>
      <c r="B45" s="3" t="s">
        <v>373</v>
      </c>
      <c r="C45" s="3" t="s">
        <v>374</v>
      </c>
      <c r="F45" s="3" t="s">
        <v>375</v>
      </c>
      <c r="G45" s="3" t="s">
        <v>47</v>
      </c>
      <c r="H45" s="3" t="s">
        <v>48</v>
      </c>
      <c r="I45" s="3" t="s">
        <v>143</v>
      </c>
      <c r="J45" s="3" t="s">
        <v>218</v>
      </c>
      <c r="K45" s="18" t="s">
        <v>376</v>
      </c>
      <c r="L45" s="3" t="s">
        <v>377</v>
      </c>
      <c r="M45" s="3" t="s">
        <v>199</v>
      </c>
      <c r="N45" s="1">
        <v>45566</v>
      </c>
      <c r="O45">
        <v>118158</v>
      </c>
      <c r="P45">
        <v>20000</v>
      </c>
      <c r="Q45">
        <v>138158</v>
      </c>
      <c r="R45">
        <v>0</v>
      </c>
      <c r="S45">
        <v>2</v>
      </c>
      <c r="T45" t="s">
        <v>38</v>
      </c>
      <c r="U45" s="19">
        <v>60000</v>
      </c>
      <c r="V45" s="20">
        <v>20000</v>
      </c>
      <c r="W45" s="19">
        <f t="shared" si="1"/>
        <v>80000</v>
      </c>
      <c r="X45" s="3" t="s">
        <v>378</v>
      </c>
    </row>
    <row r="46" spans="1:24" ht="28.5" x14ac:dyDescent="0.45">
      <c r="A46" s="3" t="s">
        <v>379</v>
      </c>
      <c r="B46" s="3" t="s">
        <v>158</v>
      </c>
      <c r="C46" s="3" t="s">
        <v>380</v>
      </c>
      <c r="F46" s="3" t="s">
        <v>381</v>
      </c>
      <c r="G46" s="3" t="s">
        <v>47</v>
      </c>
      <c r="H46" s="3" t="s">
        <v>168</v>
      </c>
      <c r="I46" s="3" t="s">
        <v>366</v>
      </c>
      <c r="J46" s="3" t="s">
        <v>367</v>
      </c>
      <c r="K46" s="18" t="s">
        <v>382</v>
      </c>
      <c r="L46" s="3" t="s">
        <v>383</v>
      </c>
      <c r="M46" s="3" t="s">
        <v>53</v>
      </c>
      <c r="N46" s="1">
        <v>45778</v>
      </c>
      <c r="O46">
        <v>16320</v>
      </c>
      <c r="Q46">
        <v>16320</v>
      </c>
      <c r="R46">
        <v>1</v>
      </c>
      <c r="S46">
        <v>1</v>
      </c>
      <c r="T46" t="s">
        <v>38</v>
      </c>
      <c r="U46" s="19">
        <v>10000</v>
      </c>
      <c r="V46" s="20"/>
      <c r="W46" s="19">
        <f t="shared" si="1"/>
        <v>10000</v>
      </c>
      <c r="X46" s="3" t="s">
        <v>384</v>
      </c>
    </row>
    <row r="47" spans="1:24" ht="28.5" x14ac:dyDescent="0.45">
      <c r="A47" s="3" t="s">
        <v>385</v>
      </c>
      <c r="B47" s="3" t="s">
        <v>386</v>
      </c>
      <c r="C47" s="3" t="s">
        <v>387</v>
      </c>
      <c r="F47" s="3" t="s">
        <v>388</v>
      </c>
      <c r="G47" s="3" t="s">
        <v>47</v>
      </c>
      <c r="H47" s="3" t="s">
        <v>168</v>
      </c>
      <c r="I47" s="3" t="s">
        <v>299</v>
      </c>
      <c r="J47" s="3" t="s">
        <v>300</v>
      </c>
      <c r="K47" s="18" t="s">
        <v>389</v>
      </c>
      <c r="L47" s="3" t="s">
        <v>390</v>
      </c>
      <c r="M47" s="3" t="s">
        <v>53</v>
      </c>
      <c r="N47" s="1">
        <v>45566</v>
      </c>
      <c r="O47">
        <v>45786</v>
      </c>
      <c r="Q47">
        <v>45786</v>
      </c>
      <c r="R47">
        <v>2</v>
      </c>
      <c r="S47">
        <v>0</v>
      </c>
      <c r="T47" t="s">
        <v>38</v>
      </c>
      <c r="U47" s="19">
        <v>23000</v>
      </c>
      <c r="V47" s="20"/>
      <c r="W47" s="19">
        <f t="shared" si="1"/>
        <v>23000</v>
      </c>
      <c r="X47" s="3" t="s">
        <v>391</v>
      </c>
    </row>
    <row r="48" spans="1:24" ht="42.75" x14ac:dyDescent="0.45">
      <c r="A48" s="3" t="s">
        <v>392</v>
      </c>
      <c r="B48" s="3" t="s">
        <v>393</v>
      </c>
      <c r="C48" s="3" t="s">
        <v>394</v>
      </c>
      <c r="F48" s="3" t="s">
        <v>395</v>
      </c>
      <c r="G48" s="3" t="s">
        <v>47</v>
      </c>
      <c r="H48" s="3" t="s">
        <v>168</v>
      </c>
      <c r="I48" s="3" t="s">
        <v>396</v>
      </c>
      <c r="J48" s="3" t="s">
        <v>397</v>
      </c>
      <c r="K48" s="18" t="s">
        <v>398</v>
      </c>
      <c r="L48" s="3" t="s">
        <v>399</v>
      </c>
      <c r="M48" s="3" t="s">
        <v>53</v>
      </c>
      <c r="N48" s="1">
        <v>45597</v>
      </c>
      <c r="O48">
        <v>60633</v>
      </c>
      <c r="Q48">
        <v>60633</v>
      </c>
      <c r="R48">
        <v>1</v>
      </c>
      <c r="S48">
        <v>1</v>
      </c>
      <c r="T48" t="s">
        <v>38</v>
      </c>
      <c r="U48" s="19">
        <v>30000</v>
      </c>
      <c r="V48" s="20"/>
      <c r="W48" s="19">
        <f t="shared" si="1"/>
        <v>30000</v>
      </c>
      <c r="X48" s="3" t="s">
        <v>400</v>
      </c>
    </row>
    <row r="49" spans="1:24" ht="28.5" x14ac:dyDescent="0.45">
      <c r="A49" s="3" t="s">
        <v>401</v>
      </c>
      <c r="B49" s="3" t="s">
        <v>402</v>
      </c>
      <c r="C49" s="3" t="s">
        <v>403</v>
      </c>
      <c r="F49" s="3" t="s">
        <v>404</v>
      </c>
      <c r="G49" s="3" t="s">
        <v>47</v>
      </c>
      <c r="H49" s="3" t="s">
        <v>168</v>
      </c>
      <c r="I49" s="3" t="s">
        <v>334</v>
      </c>
      <c r="J49" s="3" t="s">
        <v>335</v>
      </c>
      <c r="K49" s="18" t="s">
        <v>405</v>
      </c>
      <c r="L49" s="3" t="s">
        <v>406</v>
      </c>
      <c r="M49" s="3" t="s">
        <v>407</v>
      </c>
      <c r="N49" s="1">
        <v>45566</v>
      </c>
      <c r="O49">
        <v>60186</v>
      </c>
      <c r="Q49">
        <v>60186</v>
      </c>
      <c r="R49">
        <v>1</v>
      </c>
      <c r="S49">
        <v>1</v>
      </c>
      <c r="T49" t="s">
        <v>38</v>
      </c>
      <c r="U49" s="19">
        <v>30000</v>
      </c>
      <c r="V49" s="20"/>
      <c r="W49" s="19">
        <f t="shared" si="1"/>
        <v>30000</v>
      </c>
      <c r="X49" s="3" t="s">
        <v>408</v>
      </c>
    </row>
    <row r="50" spans="1:24" ht="57" x14ac:dyDescent="0.45">
      <c r="A50" s="3" t="s">
        <v>409</v>
      </c>
      <c r="B50" s="3" t="s">
        <v>410</v>
      </c>
      <c r="C50" s="3" t="s">
        <v>411</v>
      </c>
      <c r="F50" s="3" t="s">
        <v>412</v>
      </c>
      <c r="G50" s="3" t="s">
        <v>47</v>
      </c>
      <c r="H50" s="3" t="s">
        <v>168</v>
      </c>
      <c r="I50" s="3" t="s">
        <v>143</v>
      </c>
      <c r="J50" s="3" t="s">
        <v>218</v>
      </c>
      <c r="K50" s="18" t="s">
        <v>413</v>
      </c>
      <c r="L50" s="3" t="s">
        <v>414</v>
      </c>
      <c r="M50" s="3" t="s">
        <v>415</v>
      </c>
      <c r="N50" s="1">
        <v>45536</v>
      </c>
      <c r="O50">
        <v>58045</v>
      </c>
      <c r="Q50">
        <v>58045</v>
      </c>
      <c r="R50">
        <v>2</v>
      </c>
      <c r="S50">
        <v>0</v>
      </c>
      <c r="T50" t="s">
        <v>38</v>
      </c>
      <c r="U50" s="19">
        <v>29000</v>
      </c>
      <c r="V50" s="20"/>
      <c r="W50" s="19">
        <f t="shared" si="1"/>
        <v>29000</v>
      </c>
      <c r="X50" s="3" t="s">
        <v>416</v>
      </c>
    </row>
    <row r="51" spans="1:24" ht="42.75" x14ac:dyDescent="0.45">
      <c r="A51" s="3" t="s">
        <v>417</v>
      </c>
      <c r="B51" s="3" t="s">
        <v>418</v>
      </c>
      <c r="C51" s="3" t="s">
        <v>419</v>
      </c>
      <c r="F51" s="3" t="s">
        <v>420</v>
      </c>
      <c r="G51" s="3" t="s">
        <v>345</v>
      </c>
      <c r="H51" s="3" t="s">
        <v>346</v>
      </c>
      <c r="I51" s="3" t="s">
        <v>334</v>
      </c>
      <c r="J51" s="3" t="s">
        <v>335</v>
      </c>
      <c r="K51" s="18" t="s">
        <v>421</v>
      </c>
      <c r="L51" s="3" t="s">
        <v>422</v>
      </c>
      <c r="M51" s="3" t="s">
        <v>423</v>
      </c>
      <c r="N51" s="1">
        <v>45474</v>
      </c>
      <c r="O51">
        <v>50397</v>
      </c>
      <c r="Q51">
        <v>50397</v>
      </c>
      <c r="R51">
        <v>5</v>
      </c>
      <c r="S51">
        <v>0</v>
      </c>
      <c r="T51" t="s">
        <v>38</v>
      </c>
      <c r="U51" s="19">
        <v>25000</v>
      </c>
      <c r="V51" s="20"/>
      <c r="W51" s="19">
        <f t="shared" si="1"/>
        <v>25000</v>
      </c>
      <c r="X51" s="3" t="s">
        <v>424</v>
      </c>
    </row>
    <row r="52" spans="1:24" ht="28.5" x14ac:dyDescent="0.45">
      <c r="A52" s="3" t="s">
        <v>425</v>
      </c>
      <c r="B52" s="3" t="s">
        <v>66</v>
      </c>
      <c r="C52" s="3" t="s">
        <v>332</v>
      </c>
      <c r="F52" s="3" t="s">
        <v>333</v>
      </c>
      <c r="G52" s="3" t="s">
        <v>47</v>
      </c>
      <c r="H52" s="3" t="s">
        <v>168</v>
      </c>
      <c r="I52" s="3" t="s">
        <v>115</v>
      </c>
      <c r="J52" s="3" t="s">
        <v>116</v>
      </c>
      <c r="K52" s="18" t="s">
        <v>426</v>
      </c>
      <c r="L52" s="3" t="s">
        <v>427</v>
      </c>
      <c r="M52" s="3" t="s">
        <v>338</v>
      </c>
      <c r="N52" s="1">
        <v>45689</v>
      </c>
      <c r="O52">
        <v>21578</v>
      </c>
      <c r="Q52">
        <v>21578</v>
      </c>
      <c r="R52">
        <v>2</v>
      </c>
      <c r="S52">
        <v>0</v>
      </c>
      <c r="T52" t="s">
        <v>38</v>
      </c>
      <c r="U52" s="19">
        <v>11000</v>
      </c>
      <c r="V52" s="20"/>
      <c r="W52" s="19">
        <f t="shared" si="1"/>
        <v>11000</v>
      </c>
    </row>
    <row r="53" spans="1:24" ht="85.5" x14ac:dyDescent="0.45">
      <c r="A53" s="3" t="s">
        <v>428</v>
      </c>
      <c r="B53" s="3" t="s">
        <v>429</v>
      </c>
      <c r="C53" s="3" t="s">
        <v>430</v>
      </c>
      <c r="F53" s="3" t="s">
        <v>431</v>
      </c>
      <c r="G53" s="3" t="s">
        <v>47</v>
      </c>
      <c r="H53" s="3" t="s">
        <v>432</v>
      </c>
      <c r="I53" s="3" t="s">
        <v>433</v>
      </c>
      <c r="J53" s="3" t="s">
        <v>434</v>
      </c>
      <c r="K53" s="18" t="s">
        <v>435</v>
      </c>
      <c r="L53" s="3" t="s">
        <v>436</v>
      </c>
      <c r="M53" s="3" t="s">
        <v>53</v>
      </c>
      <c r="N53" s="1">
        <v>46054</v>
      </c>
      <c r="O53">
        <v>21334</v>
      </c>
      <c r="Q53">
        <v>21334</v>
      </c>
      <c r="R53">
        <v>1</v>
      </c>
      <c r="S53">
        <v>1</v>
      </c>
      <c r="T53" t="s">
        <v>38</v>
      </c>
      <c r="U53" s="19">
        <v>10500</v>
      </c>
      <c r="V53" s="20"/>
      <c r="W53" s="19">
        <f t="shared" si="1"/>
        <v>10500</v>
      </c>
      <c r="X53" s="3" t="s">
        <v>437</v>
      </c>
    </row>
    <row r="54" spans="1:24" ht="28.5" x14ac:dyDescent="0.45">
      <c r="A54" s="3" t="s">
        <v>438</v>
      </c>
      <c r="B54" s="3" t="s">
        <v>232</v>
      </c>
      <c r="C54" s="3" t="s">
        <v>439</v>
      </c>
      <c r="D54" s="3" t="s">
        <v>127</v>
      </c>
      <c r="E54" s="3" t="s">
        <v>440</v>
      </c>
      <c r="F54" s="3" t="s">
        <v>441</v>
      </c>
      <c r="G54" s="3" t="s">
        <v>31</v>
      </c>
      <c r="H54" s="3" t="s">
        <v>32</v>
      </c>
      <c r="I54" s="3" t="s">
        <v>442</v>
      </c>
      <c r="J54" s="3" t="s">
        <v>443</v>
      </c>
      <c r="K54" s="18" t="s">
        <v>444</v>
      </c>
      <c r="L54" s="3" t="s">
        <v>445</v>
      </c>
      <c r="M54" s="3" t="s">
        <v>446</v>
      </c>
      <c r="N54" s="1">
        <v>45566</v>
      </c>
      <c r="O54">
        <v>2200</v>
      </c>
      <c r="P54">
        <v>20000</v>
      </c>
      <c r="Q54">
        <v>22200</v>
      </c>
      <c r="R54">
        <v>2</v>
      </c>
      <c r="S54">
        <v>1</v>
      </c>
      <c r="T54" t="s">
        <v>38</v>
      </c>
      <c r="U54" s="19">
        <v>1100</v>
      </c>
      <c r="V54" s="20">
        <v>20000</v>
      </c>
      <c r="W54" s="19">
        <f t="shared" si="1"/>
        <v>21100</v>
      </c>
      <c r="X54" s="3" t="s">
        <v>447</v>
      </c>
    </row>
    <row r="55" spans="1:24" ht="28.5" x14ac:dyDescent="0.45">
      <c r="A55" s="3" t="s">
        <v>448</v>
      </c>
      <c r="B55" s="3" t="s">
        <v>449</v>
      </c>
      <c r="C55" s="3" t="s">
        <v>450</v>
      </c>
      <c r="F55" s="3" t="s">
        <v>451</v>
      </c>
      <c r="G55" s="3" t="s">
        <v>31</v>
      </c>
      <c r="H55" s="3" t="s">
        <v>32</v>
      </c>
      <c r="I55" s="3" t="s">
        <v>396</v>
      </c>
      <c r="J55" s="3" t="s">
        <v>452</v>
      </c>
      <c r="K55" s="18" t="s">
        <v>453</v>
      </c>
      <c r="L55" s="3" t="s">
        <v>454</v>
      </c>
      <c r="M55" s="3" t="s">
        <v>37</v>
      </c>
      <c r="N55" s="1">
        <v>45627</v>
      </c>
      <c r="O55">
        <v>1100</v>
      </c>
      <c r="P55">
        <v>20000</v>
      </c>
      <c r="Q55">
        <v>21100</v>
      </c>
      <c r="R55">
        <v>1</v>
      </c>
      <c r="S55">
        <v>1</v>
      </c>
      <c r="T55" t="s">
        <v>38</v>
      </c>
      <c r="U55" s="19">
        <v>1100</v>
      </c>
      <c r="V55" s="20">
        <v>20000</v>
      </c>
      <c r="W55" s="19">
        <f t="shared" si="1"/>
        <v>21100</v>
      </c>
      <c r="X55" s="3" t="s">
        <v>455</v>
      </c>
    </row>
    <row r="56" spans="1:24" ht="28.5" x14ac:dyDescent="0.45">
      <c r="A56" s="3" t="s">
        <v>456</v>
      </c>
      <c r="B56" s="3" t="s">
        <v>457</v>
      </c>
      <c r="C56" s="3" t="s">
        <v>458</v>
      </c>
      <c r="F56" s="3" t="s">
        <v>459</v>
      </c>
      <c r="G56" s="3" t="s">
        <v>47</v>
      </c>
      <c r="H56" s="3" t="s">
        <v>168</v>
      </c>
      <c r="I56" s="3" t="s">
        <v>334</v>
      </c>
      <c r="J56" s="3" t="s">
        <v>335</v>
      </c>
      <c r="K56" s="18" t="s">
        <v>460</v>
      </c>
      <c r="L56" s="3" t="s">
        <v>461</v>
      </c>
      <c r="M56" s="3" t="s">
        <v>462</v>
      </c>
      <c r="N56" s="1">
        <v>45505</v>
      </c>
      <c r="O56">
        <v>62804</v>
      </c>
      <c r="Q56">
        <v>62804</v>
      </c>
      <c r="R56">
        <v>1</v>
      </c>
      <c r="S56">
        <v>1</v>
      </c>
      <c r="T56" t="s">
        <v>38</v>
      </c>
      <c r="U56" s="19">
        <v>31000</v>
      </c>
      <c r="V56" s="20"/>
      <c r="W56" s="19">
        <f t="shared" si="1"/>
        <v>31000</v>
      </c>
      <c r="X56" s="3" t="s">
        <v>463</v>
      </c>
    </row>
    <row r="57" spans="1:24" ht="28.5" x14ac:dyDescent="0.45">
      <c r="A57" s="3" t="s">
        <v>464</v>
      </c>
      <c r="B57" s="3" t="s">
        <v>429</v>
      </c>
      <c r="C57" s="3" t="s">
        <v>465</v>
      </c>
      <c r="D57" s="3" t="s">
        <v>466</v>
      </c>
      <c r="E57" s="3" t="s">
        <v>467</v>
      </c>
      <c r="F57" s="3" t="s">
        <v>468</v>
      </c>
      <c r="G57" s="3" t="s">
        <v>345</v>
      </c>
      <c r="H57" s="3" t="s">
        <v>346</v>
      </c>
      <c r="I57" s="3" t="s">
        <v>334</v>
      </c>
      <c r="J57" s="3" t="s">
        <v>335</v>
      </c>
      <c r="K57" s="18" t="s">
        <v>460</v>
      </c>
      <c r="L57" s="3" t="s">
        <v>469</v>
      </c>
      <c r="M57" s="3" t="s">
        <v>37</v>
      </c>
      <c r="N57" s="1">
        <v>45597</v>
      </c>
      <c r="O57">
        <v>40113</v>
      </c>
      <c r="Q57">
        <v>40113</v>
      </c>
      <c r="R57">
        <v>2</v>
      </c>
      <c r="S57">
        <v>1</v>
      </c>
      <c r="T57" t="s">
        <v>38</v>
      </c>
      <c r="U57" s="19">
        <v>20056.5</v>
      </c>
      <c r="V57" s="20"/>
      <c r="W57" s="19">
        <f t="shared" si="1"/>
        <v>20056.5</v>
      </c>
      <c r="X57" s="3" t="s">
        <v>470</v>
      </c>
    </row>
    <row r="58" spans="1:24" ht="28.5" x14ac:dyDescent="0.45">
      <c r="A58" s="3" t="s">
        <v>471</v>
      </c>
      <c r="B58" s="3" t="s">
        <v>158</v>
      </c>
      <c r="C58" s="3" t="s">
        <v>472</v>
      </c>
      <c r="F58" s="3" t="s">
        <v>473</v>
      </c>
      <c r="G58" s="3" t="s">
        <v>31</v>
      </c>
      <c r="H58" s="3" t="s">
        <v>32</v>
      </c>
      <c r="I58" s="3" t="s">
        <v>130</v>
      </c>
      <c r="J58" s="3" t="s">
        <v>131</v>
      </c>
      <c r="K58" s="18" t="s">
        <v>474</v>
      </c>
      <c r="L58" s="3" t="s">
        <v>475</v>
      </c>
      <c r="M58" s="3" t="s">
        <v>199</v>
      </c>
      <c r="N58" s="1">
        <v>45474</v>
      </c>
      <c r="O58">
        <v>3945</v>
      </c>
      <c r="P58">
        <v>20000</v>
      </c>
      <c r="Q58">
        <v>23945</v>
      </c>
      <c r="R58">
        <v>2</v>
      </c>
      <c r="S58">
        <v>0</v>
      </c>
      <c r="T58" t="s">
        <v>38</v>
      </c>
      <c r="U58" s="19">
        <v>3900</v>
      </c>
      <c r="V58" s="20">
        <v>20000</v>
      </c>
      <c r="W58" s="19">
        <f t="shared" si="1"/>
        <v>23900</v>
      </c>
      <c r="X58" s="3" t="s">
        <v>476</v>
      </c>
    </row>
    <row r="59" spans="1:24" ht="28.5" x14ac:dyDescent="0.45">
      <c r="A59" s="3" t="s">
        <v>477</v>
      </c>
      <c r="B59" s="3" t="s">
        <v>240</v>
      </c>
      <c r="C59" s="3" t="s">
        <v>241</v>
      </c>
      <c r="F59" s="3" t="s">
        <v>478</v>
      </c>
      <c r="G59" s="3" t="s">
        <v>31</v>
      </c>
      <c r="H59" s="3" t="s">
        <v>91</v>
      </c>
      <c r="I59" s="3" t="s">
        <v>59</v>
      </c>
      <c r="J59" s="3" t="s">
        <v>60</v>
      </c>
      <c r="K59" s="18" t="s">
        <v>479</v>
      </c>
      <c r="L59" s="3" t="s">
        <v>480</v>
      </c>
      <c r="M59" s="3" t="s">
        <v>37</v>
      </c>
      <c r="N59" s="1">
        <v>45597</v>
      </c>
      <c r="O59">
        <v>22800</v>
      </c>
      <c r="Q59">
        <v>22800</v>
      </c>
      <c r="R59">
        <v>2</v>
      </c>
      <c r="S59">
        <v>0</v>
      </c>
      <c r="T59" t="s">
        <v>38</v>
      </c>
      <c r="U59" s="19">
        <v>11500</v>
      </c>
      <c r="V59" s="20"/>
      <c r="W59" s="19">
        <f t="shared" si="1"/>
        <v>11500</v>
      </c>
      <c r="X59" s="3" t="s">
        <v>481</v>
      </c>
    </row>
    <row r="60" spans="1:24" ht="71.25" x14ac:dyDescent="0.45">
      <c r="A60" s="3" t="s">
        <v>482</v>
      </c>
      <c r="B60" s="3" t="s">
        <v>194</v>
      </c>
      <c r="C60" s="3" t="s">
        <v>483</v>
      </c>
      <c r="D60" s="3" t="s">
        <v>484</v>
      </c>
      <c r="E60" s="3" t="s">
        <v>485</v>
      </c>
      <c r="F60" s="3" t="s">
        <v>486</v>
      </c>
      <c r="G60" s="3" t="s">
        <v>47</v>
      </c>
      <c r="H60" s="3" t="s">
        <v>48</v>
      </c>
      <c r="I60" s="3" t="s">
        <v>227</v>
      </c>
      <c r="J60" s="3" t="s">
        <v>60</v>
      </c>
      <c r="K60" s="18" t="s">
        <v>487</v>
      </c>
      <c r="L60" s="3" t="s">
        <v>488</v>
      </c>
      <c r="M60" s="3" t="s">
        <v>199</v>
      </c>
      <c r="N60" s="1">
        <v>45474</v>
      </c>
      <c r="O60">
        <v>20000</v>
      </c>
      <c r="P60">
        <v>1932</v>
      </c>
      <c r="Q60">
        <v>21932</v>
      </c>
      <c r="R60">
        <v>1</v>
      </c>
      <c r="S60">
        <v>2</v>
      </c>
      <c r="T60" t="s">
        <v>38</v>
      </c>
      <c r="U60" s="19">
        <v>10000</v>
      </c>
      <c r="V60" s="20">
        <v>0</v>
      </c>
      <c r="W60" s="19">
        <f t="shared" si="1"/>
        <v>10000</v>
      </c>
      <c r="X60" s="3" t="s">
        <v>489</v>
      </c>
    </row>
    <row r="61" spans="1:24" ht="28.5" x14ac:dyDescent="0.45">
      <c r="A61" s="3" t="s">
        <v>490</v>
      </c>
      <c r="B61" s="3" t="s">
        <v>491</v>
      </c>
      <c r="C61" s="3" t="s">
        <v>492</v>
      </c>
      <c r="F61" s="3" t="s">
        <v>493</v>
      </c>
      <c r="G61" s="3" t="s">
        <v>47</v>
      </c>
      <c r="H61" s="3" t="s">
        <v>168</v>
      </c>
      <c r="I61" s="3" t="s">
        <v>494</v>
      </c>
      <c r="J61" s="3" t="s">
        <v>495</v>
      </c>
      <c r="K61" s="18" t="s">
        <v>496</v>
      </c>
      <c r="L61" s="3" t="s">
        <v>497</v>
      </c>
      <c r="M61" s="3" t="s">
        <v>53</v>
      </c>
      <c r="N61" s="1">
        <v>45992</v>
      </c>
      <c r="O61">
        <v>31652</v>
      </c>
      <c r="Q61">
        <v>31652</v>
      </c>
      <c r="R61">
        <v>0</v>
      </c>
      <c r="S61">
        <v>2</v>
      </c>
      <c r="T61" t="s">
        <v>38</v>
      </c>
      <c r="U61" s="19">
        <v>15500</v>
      </c>
      <c r="V61" s="20"/>
      <c r="W61" s="19">
        <f t="shared" si="1"/>
        <v>15500</v>
      </c>
      <c r="X61" s="3" t="s">
        <v>498</v>
      </c>
    </row>
    <row r="62" spans="1:24" ht="28.5" x14ac:dyDescent="0.45">
      <c r="A62" s="3" t="s">
        <v>499</v>
      </c>
      <c r="B62" s="3" t="s">
        <v>120</v>
      </c>
      <c r="C62" s="3" t="s">
        <v>500</v>
      </c>
      <c r="F62" s="3" t="s">
        <v>501</v>
      </c>
      <c r="G62" s="3" t="s">
        <v>31</v>
      </c>
      <c r="H62" s="3" t="s">
        <v>32</v>
      </c>
      <c r="I62" s="3" t="s">
        <v>502</v>
      </c>
      <c r="J62" s="3" t="s">
        <v>503</v>
      </c>
      <c r="K62" s="18" t="s">
        <v>504</v>
      </c>
      <c r="L62" s="3" t="s">
        <v>505</v>
      </c>
      <c r="M62" s="3" t="s">
        <v>506</v>
      </c>
      <c r="N62" s="1">
        <v>45597</v>
      </c>
      <c r="O62">
        <v>0</v>
      </c>
      <c r="P62">
        <v>20000</v>
      </c>
      <c r="Q62">
        <v>20000</v>
      </c>
      <c r="R62">
        <v>0</v>
      </c>
      <c r="S62">
        <v>2</v>
      </c>
      <c r="T62" t="s">
        <v>38</v>
      </c>
      <c r="U62" s="19">
        <v>0</v>
      </c>
      <c r="V62" s="20">
        <v>20000</v>
      </c>
      <c r="W62" s="19">
        <f t="shared" si="1"/>
        <v>20000</v>
      </c>
      <c r="X62" s="3" t="s">
        <v>507</v>
      </c>
    </row>
    <row r="63" spans="1:24" ht="42.75" x14ac:dyDescent="0.45">
      <c r="A63" s="3" t="s">
        <v>508</v>
      </c>
      <c r="B63" s="3" t="s">
        <v>509</v>
      </c>
      <c r="C63" s="3" t="s">
        <v>510</v>
      </c>
      <c r="F63" s="3" t="s">
        <v>511</v>
      </c>
      <c r="G63" s="3" t="s">
        <v>47</v>
      </c>
      <c r="H63" s="3" t="s">
        <v>168</v>
      </c>
      <c r="I63" s="3" t="s">
        <v>325</v>
      </c>
      <c r="J63" s="3" t="s">
        <v>512</v>
      </c>
      <c r="K63" s="18" t="s">
        <v>513</v>
      </c>
      <c r="L63" s="3" t="s">
        <v>514</v>
      </c>
      <c r="M63" s="3" t="s">
        <v>319</v>
      </c>
      <c r="N63" s="1">
        <v>45505</v>
      </c>
      <c r="O63">
        <v>48980</v>
      </c>
      <c r="Q63">
        <v>48980</v>
      </c>
      <c r="R63">
        <v>0</v>
      </c>
      <c r="S63">
        <v>2</v>
      </c>
      <c r="T63" t="s">
        <v>38</v>
      </c>
      <c r="U63" s="19">
        <v>25000</v>
      </c>
      <c r="V63" s="20"/>
      <c r="W63" s="19">
        <f t="shared" si="1"/>
        <v>25000</v>
      </c>
      <c r="X63" s="3" t="s">
        <v>515</v>
      </c>
    </row>
    <row r="64" spans="1:24" ht="28.5" x14ac:dyDescent="0.45">
      <c r="A64" s="3" t="s">
        <v>516</v>
      </c>
      <c r="B64" s="3" t="s">
        <v>56</v>
      </c>
      <c r="C64" s="3" t="s">
        <v>517</v>
      </c>
      <c r="D64" s="3" t="s">
        <v>429</v>
      </c>
      <c r="E64" s="3" t="s">
        <v>518</v>
      </c>
      <c r="F64" s="3" t="s">
        <v>519</v>
      </c>
      <c r="G64" s="3" t="s">
        <v>31</v>
      </c>
      <c r="H64" s="3" t="s">
        <v>48</v>
      </c>
      <c r="I64" s="3" t="s">
        <v>334</v>
      </c>
      <c r="J64" s="3" t="s">
        <v>335</v>
      </c>
      <c r="K64" s="18" t="s">
        <v>520</v>
      </c>
      <c r="L64" s="3" t="s">
        <v>521</v>
      </c>
      <c r="M64" s="3" t="s">
        <v>522</v>
      </c>
      <c r="N64" s="1">
        <v>45505</v>
      </c>
      <c r="O64">
        <v>15111</v>
      </c>
      <c r="Q64">
        <v>15111</v>
      </c>
      <c r="R64">
        <v>2</v>
      </c>
      <c r="S64">
        <v>2</v>
      </c>
      <c r="T64" t="s">
        <v>38</v>
      </c>
      <c r="U64" s="19">
        <v>7500</v>
      </c>
      <c r="V64" s="20"/>
      <c r="W64" s="19">
        <f t="shared" si="1"/>
        <v>7500</v>
      </c>
      <c r="X64" s="3" t="s">
        <v>523</v>
      </c>
    </row>
    <row r="65" spans="1:24" ht="42.75" x14ac:dyDescent="0.45">
      <c r="A65" s="3" t="s">
        <v>524</v>
      </c>
      <c r="B65" s="3" t="s">
        <v>525</v>
      </c>
      <c r="C65" s="3" t="s">
        <v>526</v>
      </c>
      <c r="F65" s="3" t="s">
        <v>527</v>
      </c>
      <c r="G65" s="3" t="s">
        <v>47</v>
      </c>
      <c r="H65" s="3" t="s">
        <v>48</v>
      </c>
      <c r="I65" s="3" t="s">
        <v>334</v>
      </c>
      <c r="J65" s="3" t="s">
        <v>335</v>
      </c>
      <c r="K65" s="18" t="s">
        <v>528</v>
      </c>
      <c r="L65" s="3" t="s">
        <v>529</v>
      </c>
      <c r="M65" s="3" t="s">
        <v>530</v>
      </c>
      <c r="N65" s="1">
        <v>45566</v>
      </c>
      <c r="O65">
        <v>69621</v>
      </c>
      <c r="Q65">
        <v>69621</v>
      </c>
      <c r="R65">
        <v>0</v>
      </c>
      <c r="S65">
        <v>2</v>
      </c>
      <c r="T65" t="s">
        <v>38</v>
      </c>
      <c r="U65" s="19">
        <v>35000</v>
      </c>
      <c r="V65" s="20"/>
      <c r="W65" s="19">
        <f t="shared" si="1"/>
        <v>35000</v>
      </c>
      <c r="X65" s="3" t="s">
        <v>531</v>
      </c>
    </row>
    <row r="66" spans="1:24" ht="28.5" x14ac:dyDescent="0.45">
      <c r="A66" s="3" t="s">
        <v>532</v>
      </c>
      <c r="B66" s="3" t="s">
        <v>533</v>
      </c>
      <c r="C66" s="3" t="s">
        <v>314</v>
      </c>
      <c r="F66" s="3" t="s">
        <v>534</v>
      </c>
      <c r="G66" s="3" t="s">
        <v>47</v>
      </c>
      <c r="H66" s="3" t="s">
        <v>168</v>
      </c>
      <c r="I66" s="3" t="s">
        <v>103</v>
      </c>
      <c r="J66" s="3" t="s">
        <v>104</v>
      </c>
      <c r="K66" s="18" t="s">
        <v>535</v>
      </c>
      <c r="L66" s="3" t="s">
        <v>536</v>
      </c>
      <c r="M66" s="3" t="s">
        <v>537</v>
      </c>
      <c r="N66" s="1">
        <v>45717</v>
      </c>
      <c r="O66">
        <v>25870</v>
      </c>
      <c r="Q66">
        <v>25870</v>
      </c>
      <c r="R66">
        <v>1</v>
      </c>
      <c r="S66">
        <v>1</v>
      </c>
      <c r="T66" t="s">
        <v>38</v>
      </c>
      <c r="U66" s="19">
        <v>12000</v>
      </c>
      <c r="V66" s="20"/>
      <c r="W66" s="19">
        <f t="shared" si="1"/>
        <v>12000</v>
      </c>
    </row>
    <row r="67" spans="1:24" ht="71.25" x14ac:dyDescent="0.45">
      <c r="A67" s="3" t="s">
        <v>538</v>
      </c>
      <c r="B67" s="3" t="s">
        <v>539</v>
      </c>
      <c r="C67" s="3" t="s">
        <v>540</v>
      </c>
      <c r="F67" s="3" t="s">
        <v>541</v>
      </c>
      <c r="G67" s="3" t="s">
        <v>47</v>
      </c>
      <c r="H67" s="3" t="s">
        <v>48</v>
      </c>
      <c r="I67" s="3" t="s">
        <v>143</v>
      </c>
      <c r="J67" s="3" t="s">
        <v>218</v>
      </c>
      <c r="K67" s="18" t="s">
        <v>542</v>
      </c>
      <c r="L67" s="3" t="s">
        <v>414</v>
      </c>
      <c r="M67" s="3" t="s">
        <v>199</v>
      </c>
      <c r="N67" s="1">
        <v>45505</v>
      </c>
      <c r="O67">
        <v>57306</v>
      </c>
      <c r="Q67">
        <v>57306</v>
      </c>
      <c r="R67">
        <v>2</v>
      </c>
      <c r="S67">
        <v>0</v>
      </c>
      <c r="T67" t="s">
        <v>38</v>
      </c>
      <c r="U67" s="19">
        <v>28500</v>
      </c>
      <c r="V67" s="20"/>
      <c r="W67" s="19">
        <f t="shared" si="1"/>
        <v>28500</v>
      </c>
      <c r="X67" s="3" t="s">
        <v>543</v>
      </c>
    </row>
    <row r="68" spans="1:24" ht="28.5" x14ac:dyDescent="0.45">
      <c r="A68" s="3" t="s">
        <v>544</v>
      </c>
      <c r="B68" s="3" t="s">
        <v>545</v>
      </c>
      <c r="C68" s="3" t="s">
        <v>546</v>
      </c>
      <c r="F68" s="3" t="s">
        <v>547</v>
      </c>
      <c r="G68" s="3" t="s">
        <v>31</v>
      </c>
      <c r="H68" s="3" t="s">
        <v>91</v>
      </c>
      <c r="I68" s="3" t="s">
        <v>143</v>
      </c>
      <c r="J68" s="3" t="s">
        <v>218</v>
      </c>
      <c r="K68" s="18" t="s">
        <v>548</v>
      </c>
      <c r="L68" s="3" t="s">
        <v>549</v>
      </c>
      <c r="M68" s="3" t="s">
        <v>550</v>
      </c>
      <c r="N68" s="1">
        <v>45931</v>
      </c>
      <c r="O68">
        <v>45000</v>
      </c>
      <c r="Q68">
        <v>45000</v>
      </c>
      <c r="R68">
        <v>2</v>
      </c>
      <c r="S68">
        <v>0</v>
      </c>
      <c r="T68" t="s">
        <v>38</v>
      </c>
      <c r="U68" s="19">
        <v>22500</v>
      </c>
      <c r="V68" s="20"/>
      <c r="W68" s="19">
        <f t="shared" si="1"/>
        <v>22500</v>
      </c>
      <c r="X68" s="3" t="s">
        <v>551</v>
      </c>
    </row>
    <row r="69" spans="1:24" ht="28.5" x14ac:dyDescent="0.45">
      <c r="A69" s="3" t="s">
        <v>552</v>
      </c>
      <c r="B69" s="3" t="s">
        <v>553</v>
      </c>
      <c r="C69" s="3" t="s">
        <v>554</v>
      </c>
      <c r="F69" s="3" t="s">
        <v>555</v>
      </c>
      <c r="G69" s="3" t="s">
        <v>47</v>
      </c>
      <c r="H69" s="3" t="s">
        <v>168</v>
      </c>
      <c r="I69" s="3" t="s">
        <v>92</v>
      </c>
      <c r="J69" s="3" t="s">
        <v>93</v>
      </c>
      <c r="K69" s="18" t="s">
        <v>556</v>
      </c>
      <c r="L69" s="3" t="s">
        <v>557</v>
      </c>
      <c r="M69" s="3" t="s">
        <v>53</v>
      </c>
      <c r="N69" s="1">
        <v>45474</v>
      </c>
      <c r="O69">
        <v>41195</v>
      </c>
      <c r="Q69">
        <v>41195</v>
      </c>
      <c r="R69">
        <v>1</v>
      </c>
      <c r="S69">
        <v>1</v>
      </c>
      <c r="T69" t="s">
        <v>38</v>
      </c>
      <c r="U69" s="19">
        <v>20000</v>
      </c>
      <c r="V69" s="20"/>
      <c r="W69" s="19">
        <f t="shared" ref="W69:W79" si="2">U69+V69</f>
        <v>20000</v>
      </c>
      <c r="X69" s="3" t="s">
        <v>558</v>
      </c>
    </row>
    <row r="70" spans="1:24" ht="28.5" x14ac:dyDescent="0.45">
      <c r="A70" s="3" t="s">
        <v>559</v>
      </c>
      <c r="B70" s="3" t="s">
        <v>560</v>
      </c>
      <c r="C70" s="3" t="s">
        <v>561</v>
      </c>
      <c r="F70" s="3" t="s">
        <v>562</v>
      </c>
      <c r="G70" s="3" t="s">
        <v>47</v>
      </c>
      <c r="H70" s="3" t="s">
        <v>168</v>
      </c>
      <c r="I70" s="3" t="s">
        <v>103</v>
      </c>
      <c r="J70" s="3" t="s">
        <v>563</v>
      </c>
      <c r="K70" s="18" t="s">
        <v>564</v>
      </c>
      <c r="L70" s="3" t="s">
        <v>536</v>
      </c>
      <c r="M70" s="3" t="s">
        <v>319</v>
      </c>
      <c r="N70" s="1">
        <v>45778</v>
      </c>
      <c r="O70">
        <v>25300</v>
      </c>
      <c r="Q70">
        <v>25300</v>
      </c>
      <c r="R70">
        <v>2</v>
      </c>
      <c r="S70">
        <v>0</v>
      </c>
      <c r="T70" t="s">
        <v>38</v>
      </c>
      <c r="U70" s="19">
        <v>12500</v>
      </c>
      <c r="V70" s="20"/>
      <c r="W70" s="19">
        <f t="shared" si="2"/>
        <v>12500</v>
      </c>
    </row>
    <row r="71" spans="1:24" ht="71.25" x14ac:dyDescent="0.45">
      <c r="A71" s="3" t="s">
        <v>565</v>
      </c>
      <c r="B71" s="3" t="s">
        <v>539</v>
      </c>
      <c r="C71" s="3" t="s">
        <v>540</v>
      </c>
      <c r="F71" s="3" t="s">
        <v>541</v>
      </c>
      <c r="G71" s="3" t="s">
        <v>47</v>
      </c>
      <c r="H71" s="3" t="s">
        <v>48</v>
      </c>
      <c r="I71" s="3" t="s">
        <v>227</v>
      </c>
      <c r="J71" s="3" t="s">
        <v>60</v>
      </c>
      <c r="K71" s="18" t="s">
        <v>566</v>
      </c>
      <c r="L71" s="3" t="s">
        <v>567</v>
      </c>
      <c r="M71" s="3" t="s">
        <v>199</v>
      </c>
      <c r="N71" s="1">
        <v>45962</v>
      </c>
      <c r="O71">
        <v>13500</v>
      </c>
      <c r="Q71">
        <v>13500</v>
      </c>
      <c r="R71">
        <v>2</v>
      </c>
      <c r="S71">
        <v>0</v>
      </c>
      <c r="T71" t="s">
        <v>38</v>
      </c>
      <c r="U71" s="19">
        <v>10000</v>
      </c>
      <c r="V71" s="20"/>
      <c r="W71" s="19">
        <f t="shared" si="2"/>
        <v>10000</v>
      </c>
      <c r="X71" s="3" t="s">
        <v>568</v>
      </c>
    </row>
    <row r="72" spans="1:24" ht="28.5" x14ac:dyDescent="0.45">
      <c r="A72" s="3" t="s">
        <v>569</v>
      </c>
      <c r="B72" s="3" t="s">
        <v>570</v>
      </c>
      <c r="C72" s="3" t="s">
        <v>571</v>
      </c>
      <c r="D72" s="3" t="s">
        <v>572</v>
      </c>
      <c r="E72" s="3" t="s">
        <v>573</v>
      </c>
      <c r="F72" s="3" t="s">
        <v>574</v>
      </c>
      <c r="G72" s="3" t="s">
        <v>31</v>
      </c>
      <c r="H72" s="3" t="s">
        <v>91</v>
      </c>
      <c r="I72" s="3" t="s">
        <v>227</v>
      </c>
      <c r="J72" s="3" t="s">
        <v>60</v>
      </c>
      <c r="K72" s="18" t="s">
        <v>575</v>
      </c>
      <c r="L72" s="3" t="s">
        <v>576</v>
      </c>
      <c r="M72" s="3" t="s">
        <v>577</v>
      </c>
      <c r="N72" s="1">
        <v>45597</v>
      </c>
      <c r="O72">
        <v>8400</v>
      </c>
      <c r="Q72">
        <v>8400</v>
      </c>
      <c r="R72">
        <v>3</v>
      </c>
      <c r="S72">
        <v>0</v>
      </c>
      <c r="T72" t="s">
        <v>38</v>
      </c>
      <c r="U72" s="19">
        <v>8000</v>
      </c>
      <c r="V72" s="20"/>
      <c r="W72" s="19">
        <f t="shared" si="2"/>
        <v>8000</v>
      </c>
      <c r="X72" s="3" t="s">
        <v>578</v>
      </c>
    </row>
    <row r="73" spans="1:24" ht="28.5" x14ac:dyDescent="0.45">
      <c r="A73" s="3" t="s">
        <v>579</v>
      </c>
      <c r="B73" s="3" t="s">
        <v>110</v>
      </c>
      <c r="C73" s="3" t="s">
        <v>111</v>
      </c>
      <c r="D73" s="3" t="s">
        <v>580</v>
      </c>
      <c r="E73" s="3" t="s">
        <v>581</v>
      </c>
      <c r="F73" s="3" t="s">
        <v>582</v>
      </c>
      <c r="G73" s="3" t="s">
        <v>31</v>
      </c>
      <c r="H73" s="3" t="s">
        <v>91</v>
      </c>
      <c r="I73" s="3" t="s">
        <v>227</v>
      </c>
      <c r="J73" s="3" t="s">
        <v>60</v>
      </c>
      <c r="K73" s="18" t="s">
        <v>575</v>
      </c>
      <c r="L73" s="3" t="s">
        <v>236</v>
      </c>
      <c r="M73" s="3" t="s">
        <v>577</v>
      </c>
      <c r="N73" s="1">
        <v>45597</v>
      </c>
      <c r="O73">
        <v>9188</v>
      </c>
      <c r="P73">
        <v>20000</v>
      </c>
      <c r="Q73">
        <v>29188</v>
      </c>
      <c r="R73">
        <v>3</v>
      </c>
      <c r="S73">
        <v>0</v>
      </c>
      <c r="T73" t="s">
        <v>38</v>
      </c>
      <c r="U73" s="19">
        <v>9000</v>
      </c>
      <c r="V73" s="20">
        <v>20000</v>
      </c>
      <c r="W73" s="19">
        <f t="shared" si="2"/>
        <v>29000</v>
      </c>
      <c r="X73" s="3" t="s">
        <v>583</v>
      </c>
    </row>
    <row r="74" spans="1:24" ht="28.5" x14ac:dyDescent="0.45">
      <c r="A74" s="3" t="s">
        <v>584</v>
      </c>
      <c r="B74" s="3" t="s">
        <v>110</v>
      </c>
      <c r="C74" s="3" t="s">
        <v>111</v>
      </c>
      <c r="D74" s="3" t="s">
        <v>580</v>
      </c>
      <c r="E74" s="3" t="s">
        <v>581</v>
      </c>
      <c r="F74" s="3" t="s">
        <v>585</v>
      </c>
      <c r="G74" s="3" t="s">
        <v>31</v>
      </c>
      <c r="H74" s="3" t="s">
        <v>91</v>
      </c>
      <c r="I74" s="3" t="s">
        <v>227</v>
      </c>
      <c r="J74" s="3" t="s">
        <v>60</v>
      </c>
      <c r="K74" s="18" t="s">
        <v>575</v>
      </c>
      <c r="L74" s="3" t="s">
        <v>236</v>
      </c>
      <c r="M74" s="3" t="s">
        <v>586</v>
      </c>
      <c r="N74" s="1">
        <v>45717</v>
      </c>
      <c r="O74">
        <v>10000</v>
      </c>
      <c r="P74">
        <v>20000</v>
      </c>
      <c r="Q74">
        <v>30000</v>
      </c>
      <c r="R74">
        <v>3</v>
      </c>
      <c r="S74">
        <v>0</v>
      </c>
      <c r="T74" t="s">
        <v>38</v>
      </c>
      <c r="U74" s="19">
        <v>10000</v>
      </c>
      <c r="V74" s="20">
        <v>20000</v>
      </c>
      <c r="W74" s="19">
        <f t="shared" si="2"/>
        <v>30000</v>
      </c>
      <c r="X74" s="3" t="s">
        <v>587</v>
      </c>
    </row>
    <row r="75" spans="1:24" ht="42.75" x14ac:dyDescent="0.45">
      <c r="A75" s="3" t="s">
        <v>588</v>
      </c>
      <c r="B75" s="3" t="s">
        <v>296</v>
      </c>
      <c r="C75" s="3" t="s">
        <v>297</v>
      </c>
      <c r="F75" s="3" t="s">
        <v>298</v>
      </c>
      <c r="G75" s="3" t="s">
        <v>47</v>
      </c>
      <c r="H75" s="3" t="s">
        <v>168</v>
      </c>
      <c r="I75" s="3" t="s">
        <v>227</v>
      </c>
      <c r="J75" s="3" t="s">
        <v>60</v>
      </c>
      <c r="K75" s="18" t="s">
        <v>589</v>
      </c>
      <c r="L75" s="3" t="s">
        <v>236</v>
      </c>
      <c r="M75" s="3" t="s">
        <v>303</v>
      </c>
      <c r="N75" s="1">
        <v>45505</v>
      </c>
      <c r="O75">
        <v>32414</v>
      </c>
      <c r="Q75">
        <v>32414</v>
      </c>
      <c r="R75">
        <v>2</v>
      </c>
      <c r="S75">
        <v>0</v>
      </c>
      <c r="T75" t="s">
        <v>38</v>
      </c>
      <c r="U75" s="19">
        <v>16000</v>
      </c>
      <c r="V75" s="20"/>
      <c r="W75" s="19">
        <f t="shared" si="2"/>
        <v>16000</v>
      </c>
      <c r="X75" s="3" t="s">
        <v>590</v>
      </c>
    </row>
    <row r="76" spans="1:24" ht="42.75" x14ac:dyDescent="0.45">
      <c r="A76" s="3" t="s">
        <v>591</v>
      </c>
      <c r="B76" s="3" t="s">
        <v>232</v>
      </c>
      <c r="C76" s="3" t="s">
        <v>439</v>
      </c>
      <c r="D76" s="3" t="s">
        <v>592</v>
      </c>
      <c r="E76" s="3" t="s">
        <v>593</v>
      </c>
      <c r="F76" s="3" t="s">
        <v>594</v>
      </c>
      <c r="G76" s="3" t="s">
        <v>31</v>
      </c>
      <c r="H76" s="3" t="s">
        <v>91</v>
      </c>
      <c r="I76" s="3" t="s">
        <v>227</v>
      </c>
      <c r="J76" s="3" t="s">
        <v>60</v>
      </c>
      <c r="K76" s="18" t="s">
        <v>595</v>
      </c>
      <c r="L76" s="3" t="s">
        <v>596</v>
      </c>
      <c r="M76" s="3" t="s">
        <v>597</v>
      </c>
      <c r="N76" s="1">
        <v>45474</v>
      </c>
      <c r="O76">
        <v>3600</v>
      </c>
      <c r="P76">
        <v>20000</v>
      </c>
      <c r="Q76">
        <v>23600</v>
      </c>
      <c r="R76">
        <v>2</v>
      </c>
      <c r="S76">
        <v>1</v>
      </c>
      <c r="T76" t="s">
        <v>38</v>
      </c>
      <c r="U76" s="19">
        <v>3500</v>
      </c>
      <c r="V76" s="20">
        <v>20000</v>
      </c>
      <c r="W76" s="19">
        <f t="shared" si="2"/>
        <v>23500</v>
      </c>
      <c r="X76" s="3" t="s">
        <v>598</v>
      </c>
    </row>
    <row r="77" spans="1:24" ht="28.5" x14ac:dyDescent="0.45">
      <c r="A77" s="3" t="s">
        <v>599</v>
      </c>
      <c r="B77" s="3" t="s">
        <v>600</v>
      </c>
      <c r="C77" s="3" t="s">
        <v>601</v>
      </c>
      <c r="F77" s="3" t="s">
        <v>602</v>
      </c>
      <c r="G77" s="3" t="s">
        <v>47</v>
      </c>
      <c r="H77" s="3" t="s">
        <v>432</v>
      </c>
      <c r="I77" s="3" t="s">
        <v>227</v>
      </c>
      <c r="J77" s="3" t="s">
        <v>60</v>
      </c>
      <c r="K77" s="18" t="s">
        <v>603</v>
      </c>
      <c r="L77" s="3" t="s">
        <v>229</v>
      </c>
      <c r="M77" s="3" t="s">
        <v>604</v>
      </c>
      <c r="N77" s="1">
        <v>45505</v>
      </c>
      <c r="O77">
        <v>38600</v>
      </c>
      <c r="Q77">
        <v>38600</v>
      </c>
      <c r="R77">
        <v>2</v>
      </c>
      <c r="S77">
        <v>0</v>
      </c>
      <c r="T77" t="s">
        <v>38</v>
      </c>
      <c r="U77" s="19">
        <v>19000</v>
      </c>
      <c r="V77" s="20"/>
      <c r="W77" s="19">
        <f t="shared" si="2"/>
        <v>19000</v>
      </c>
      <c r="X77" s="3" t="s">
        <v>602</v>
      </c>
    </row>
    <row r="78" spans="1:24" ht="42.75" x14ac:dyDescent="0.45">
      <c r="A78" s="3" t="s">
        <v>605</v>
      </c>
      <c r="B78" s="3" t="s">
        <v>545</v>
      </c>
      <c r="C78" s="3" t="s">
        <v>606</v>
      </c>
      <c r="D78" s="3" t="s">
        <v>607</v>
      </c>
      <c r="E78" s="3" t="s">
        <v>440</v>
      </c>
      <c r="F78" s="3" t="s">
        <v>608</v>
      </c>
      <c r="G78" s="3" t="s">
        <v>31</v>
      </c>
      <c r="H78" s="3" t="s">
        <v>91</v>
      </c>
      <c r="I78" s="3" t="s">
        <v>609</v>
      </c>
      <c r="J78" s="3" t="s">
        <v>348</v>
      </c>
      <c r="K78" s="18" t="s">
        <v>610</v>
      </c>
      <c r="L78" s="3" t="s">
        <v>611</v>
      </c>
      <c r="M78" s="3" t="s">
        <v>199</v>
      </c>
      <c r="N78" s="1">
        <v>45717</v>
      </c>
      <c r="O78">
        <v>6030</v>
      </c>
      <c r="P78">
        <v>20000</v>
      </c>
      <c r="Q78">
        <v>26030</v>
      </c>
      <c r="R78">
        <v>3</v>
      </c>
      <c r="S78">
        <v>0</v>
      </c>
      <c r="T78" t="s">
        <v>38</v>
      </c>
      <c r="U78" s="19">
        <v>6000</v>
      </c>
      <c r="V78" s="20">
        <v>10000</v>
      </c>
      <c r="W78" s="19">
        <f t="shared" si="2"/>
        <v>16000</v>
      </c>
      <c r="X78" s="3" t="s">
        <v>612</v>
      </c>
    </row>
    <row r="79" spans="1:24" ht="28.5" x14ac:dyDescent="0.45">
      <c r="A79" s="3" t="s">
        <v>613</v>
      </c>
      <c r="B79" s="3" t="s">
        <v>614</v>
      </c>
      <c r="C79" s="3" t="s">
        <v>615</v>
      </c>
      <c r="F79" s="3" t="s">
        <v>616</v>
      </c>
      <c r="G79" s="3" t="s">
        <v>47</v>
      </c>
      <c r="H79" s="3" t="s">
        <v>168</v>
      </c>
      <c r="I79" s="3" t="s">
        <v>617</v>
      </c>
      <c r="J79" s="3" t="s">
        <v>618</v>
      </c>
      <c r="K79" s="18" t="s">
        <v>619</v>
      </c>
      <c r="L79" s="3" t="s">
        <v>620</v>
      </c>
      <c r="M79" s="3" t="s">
        <v>621</v>
      </c>
      <c r="N79" s="1">
        <v>45597</v>
      </c>
      <c r="O79">
        <v>11300</v>
      </c>
      <c r="Q79">
        <v>11300</v>
      </c>
      <c r="R79">
        <v>2</v>
      </c>
      <c r="S79">
        <v>0</v>
      </c>
      <c r="T79" t="s">
        <v>38</v>
      </c>
      <c r="U79" s="19">
        <v>10000</v>
      </c>
      <c r="V79" s="20"/>
      <c r="W79" s="19">
        <f t="shared" si="2"/>
        <v>10000</v>
      </c>
      <c r="X79" s="3" t="s">
        <v>622</v>
      </c>
    </row>
    <row r="80" spans="1:24" x14ac:dyDescent="0.45">
      <c r="O80" s="21">
        <f>SUM(O5:O79)</f>
        <v>2577166</v>
      </c>
      <c r="P80" s="21">
        <f>SUM(P5:P79)</f>
        <v>576532</v>
      </c>
      <c r="Q80" s="21">
        <f>SUM(Q5:Q79)</f>
        <v>3153698</v>
      </c>
      <c r="R80" s="21"/>
      <c r="S80" s="21"/>
      <c r="T80" s="21"/>
      <c r="U80" s="5">
        <f>SUM(U5:U79)</f>
        <v>1254456.5</v>
      </c>
      <c r="V80" s="21">
        <f>SUM(V5:V79)</f>
        <v>544600</v>
      </c>
      <c r="W80" s="5">
        <f t="shared" ref="W80" si="3">U80+V80</f>
        <v>1799056.5</v>
      </c>
    </row>
    <row r="81" spans="16:23" x14ac:dyDescent="0.45">
      <c r="W81" s="2"/>
    </row>
    <row r="82" spans="16:23" x14ac:dyDescent="0.45">
      <c r="P82" s="6"/>
    </row>
  </sheetData>
  <printOptions gridLines="1"/>
  <pageMargins left="0.7" right="0.7" top="0.75" bottom="0.75" header="0.3" footer="0.3"/>
  <pageSetup paperSize="8" fitToHeight="0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CD8B-A80E-43F8-920C-10949CF9F519}">
  <dimension ref="A1:V21"/>
  <sheetViews>
    <sheetView topLeftCell="G16" workbookViewId="0">
      <selection activeCell="I40" sqref="I40"/>
    </sheetView>
  </sheetViews>
  <sheetFormatPr defaultColWidth="9.1328125" defaultRowHeight="14.25" x14ac:dyDescent="0.45"/>
  <cols>
    <col min="1" max="1" width="10.73046875" customWidth="1"/>
    <col min="2" max="2" width="9.3984375" customWidth="1"/>
    <col min="3" max="3" width="9.73046875" customWidth="1"/>
    <col min="4" max="4" width="6.3984375" customWidth="1"/>
    <col min="5" max="5" width="10.73046875" customWidth="1"/>
    <col min="6" max="6" width="15.265625" style="3" customWidth="1"/>
    <col min="7" max="7" width="9.265625" style="3" customWidth="1"/>
    <col min="8" max="8" width="11" style="3" customWidth="1"/>
    <col min="9" max="9" width="10.3984375" style="3" customWidth="1"/>
    <col min="10" max="10" width="10.3984375" customWidth="1"/>
    <col min="11" max="11" width="15.86328125" style="3" customWidth="1"/>
    <col min="12" max="12" width="12" style="3" customWidth="1"/>
    <col min="13" max="13" width="11.73046875" style="3" customWidth="1"/>
    <col min="14" max="14" width="10.3984375" customWidth="1"/>
    <col min="15" max="15" width="11" customWidth="1"/>
    <col min="16" max="16" width="9.265625" customWidth="1"/>
    <col min="17" max="17" width="10.86328125" customWidth="1"/>
    <col min="18" max="18" width="7.3984375" customWidth="1"/>
    <col min="19" max="19" width="10.86328125" customWidth="1"/>
    <col min="20" max="20" width="10.265625" customWidth="1"/>
    <col min="21" max="21" width="8.73046875" customWidth="1"/>
    <col min="22" max="22" width="16" customWidth="1"/>
    <col min="23" max="23" width="15.265625" customWidth="1"/>
  </cols>
  <sheetData>
    <row r="1" spans="1:22" ht="18" x14ac:dyDescent="0.55000000000000004">
      <c r="A1" s="17" t="s">
        <v>749</v>
      </c>
    </row>
    <row r="2" spans="1:22" ht="18" x14ac:dyDescent="0.55000000000000004">
      <c r="A2" s="17" t="s">
        <v>750</v>
      </c>
    </row>
    <row r="3" spans="1:22" ht="18" x14ac:dyDescent="0.55000000000000004">
      <c r="A3" s="17" t="s">
        <v>751</v>
      </c>
    </row>
    <row r="4" spans="1:22" ht="52.9" x14ac:dyDescent="0.45">
      <c r="A4" s="25" t="s">
        <v>728</v>
      </c>
      <c r="B4" s="22" t="s">
        <v>729</v>
      </c>
      <c r="C4" s="22" t="s">
        <v>730</v>
      </c>
      <c r="D4" s="22" t="s">
        <v>731</v>
      </c>
      <c r="E4" s="22" t="s">
        <v>732</v>
      </c>
      <c r="F4" s="26" t="s">
        <v>733</v>
      </c>
      <c r="G4" s="26" t="s">
        <v>734</v>
      </c>
      <c r="H4" s="26" t="s">
        <v>10</v>
      </c>
      <c r="I4" s="26" t="s">
        <v>735</v>
      </c>
      <c r="J4" s="23" t="s">
        <v>736</v>
      </c>
      <c r="K4" s="27" t="s">
        <v>737</v>
      </c>
      <c r="L4" s="26" t="s">
        <v>738</v>
      </c>
      <c r="M4" s="26" t="s">
        <v>739</v>
      </c>
      <c r="N4" s="23" t="s">
        <v>740</v>
      </c>
      <c r="O4" s="28" t="s">
        <v>741</v>
      </c>
      <c r="P4" s="29" t="s">
        <v>742</v>
      </c>
      <c r="Q4" s="28" t="s">
        <v>743</v>
      </c>
      <c r="R4" s="28" t="s">
        <v>744</v>
      </c>
      <c r="S4" s="30" t="s">
        <v>745</v>
      </c>
      <c r="T4" s="30" t="s">
        <v>746</v>
      </c>
      <c r="U4" s="30" t="s">
        <v>747</v>
      </c>
      <c r="V4" s="24" t="s">
        <v>748</v>
      </c>
    </row>
    <row r="5" spans="1:22" ht="28.5" x14ac:dyDescent="0.45">
      <c r="A5" s="3" t="s">
        <v>624</v>
      </c>
      <c r="B5" t="s">
        <v>240</v>
      </c>
      <c r="C5" t="s">
        <v>625</v>
      </c>
      <c r="D5" t="s">
        <v>626</v>
      </c>
      <c r="E5" t="s">
        <v>627</v>
      </c>
      <c r="F5" s="3" t="s">
        <v>628</v>
      </c>
      <c r="G5" s="3" t="s">
        <v>31</v>
      </c>
      <c r="H5" s="3" t="s">
        <v>32</v>
      </c>
      <c r="I5" s="3" t="s">
        <v>629</v>
      </c>
      <c r="J5" t="s">
        <v>630</v>
      </c>
      <c r="K5" s="18" t="s">
        <v>631</v>
      </c>
      <c r="L5" s="3" t="s">
        <v>632</v>
      </c>
      <c r="M5" s="3" t="s">
        <v>199</v>
      </c>
      <c r="N5" s="1">
        <v>45536</v>
      </c>
      <c r="O5" s="31">
        <v>4500</v>
      </c>
      <c r="P5">
        <v>20000</v>
      </c>
      <c r="Q5" s="31">
        <v>24500</v>
      </c>
      <c r="R5" s="32" t="s">
        <v>633</v>
      </c>
      <c r="S5" s="19">
        <v>4500</v>
      </c>
      <c r="T5" s="20">
        <v>20000</v>
      </c>
      <c r="U5" s="19">
        <f t="shared" ref="U5:U20" si="0">S5+T5</f>
        <v>24500</v>
      </c>
      <c r="V5" s="3" t="s">
        <v>634</v>
      </c>
    </row>
    <row r="6" spans="1:22" ht="28.5" x14ac:dyDescent="0.45">
      <c r="A6" s="3" t="s">
        <v>635</v>
      </c>
      <c r="B6" t="s">
        <v>636</v>
      </c>
      <c r="C6" t="s">
        <v>637</v>
      </c>
      <c r="F6" s="3" t="s">
        <v>638</v>
      </c>
      <c r="G6" s="3" t="s">
        <v>345</v>
      </c>
      <c r="H6" s="3" t="s">
        <v>346</v>
      </c>
      <c r="I6" s="3" t="s">
        <v>629</v>
      </c>
      <c r="J6" t="s">
        <v>630</v>
      </c>
      <c r="K6" s="18" t="s">
        <v>631</v>
      </c>
      <c r="L6" s="3" t="s">
        <v>639</v>
      </c>
      <c r="M6" s="3" t="s">
        <v>107</v>
      </c>
      <c r="N6" s="1">
        <v>45444</v>
      </c>
      <c r="O6" s="31">
        <v>17000</v>
      </c>
      <c r="Q6" s="31">
        <v>17000</v>
      </c>
      <c r="R6" s="32" t="s">
        <v>633</v>
      </c>
      <c r="S6" s="19">
        <v>10000</v>
      </c>
      <c r="T6" s="20"/>
      <c r="U6" s="19">
        <f t="shared" si="0"/>
        <v>10000</v>
      </c>
      <c r="V6" s="3" t="s">
        <v>640</v>
      </c>
    </row>
    <row r="7" spans="1:22" ht="42.75" x14ac:dyDescent="0.45">
      <c r="A7" s="3" t="s">
        <v>641</v>
      </c>
      <c r="B7" t="s">
        <v>44</v>
      </c>
      <c r="C7" t="s">
        <v>45</v>
      </c>
      <c r="F7" s="3" t="s">
        <v>642</v>
      </c>
      <c r="G7" s="3" t="s">
        <v>47</v>
      </c>
      <c r="H7" s="3" t="s">
        <v>48</v>
      </c>
      <c r="I7" s="3" t="s">
        <v>643</v>
      </c>
      <c r="J7" t="s">
        <v>644</v>
      </c>
      <c r="K7" s="18" t="s">
        <v>645</v>
      </c>
      <c r="L7" s="3" t="s">
        <v>646</v>
      </c>
      <c r="M7" s="3" t="s">
        <v>53</v>
      </c>
      <c r="N7" s="1">
        <v>45658</v>
      </c>
      <c r="O7" s="31">
        <v>114828</v>
      </c>
      <c r="Q7" s="31">
        <v>114828</v>
      </c>
      <c r="R7" s="32" t="s">
        <v>633</v>
      </c>
      <c r="S7" s="19">
        <v>45000</v>
      </c>
      <c r="T7" s="20"/>
      <c r="U7" s="19">
        <f t="shared" si="0"/>
        <v>45000</v>
      </c>
      <c r="V7" s="3" t="s">
        <v>647</v>
      </c>
    </row>
    <row r="8" spans="1:22" ht="28.5" x14ac:dyDescent="0.45">
      <c r="A8" s="3" t="s">
        <v>648</v>
      </c>
      <c r="B8" t="s">
        <v>539</v>
      </c>
      <c r="C8" t="s">
        <v>540</v>
      </c>
      <c r="F8" s="3" t="s">
        <v>649</v>
      </c>
      <c r="G8" s="3" t="s">
        <v>47</v>
      </c>
      <c r="H8" s="3" t="s">
        <v>48</v>
      </c>
      <c r="I8" s="3" t="s">
        <v>643</v>
      </c>
      <c r="J8" t="s">
        <v>644</v>
      </c>
      <c r="K8" s="18" t="s">
        <v>645</v>
      </c>
      <c r="L8" s="3" t="s">
        <v>650</v>
      </c>
      <c r="M8" s="3" t="s">
        <v>199</v>
      </c>
      <c r="N8" s="1">
        <v>45717</v>
      </c>
      <c r="O8" s="31">
        <v>40600</v>
      </c>
      <c r="Q8" s="31">
        <v>40600</v>
      </c>
      <c r="R8" s="32" t="s">
        <v>633</v>
      </c>
      <c r="S8" s="19">
        <v>16000</v>
      </c>
      <c r="T8" s="20"/>
      <c r="U8" s="19">
        <f t="shared" si="0"/>
        <v>16000</v>
      </c>
      <c r="V8" s="3" t="s">
        <v>651</v>
      </c>
    </row>
    <row r="9" spans="1:22" ht="28.5" x14ac:dyDescent="0.45">
      <c r="A9" s="3" t="s">
        <v>652</v>
      </c>
      <c r="B9" t="s">
        <v>545</v>
      </c>
      <c r="C9" t="s">
        <v>546</v>
      </c>
      <c r="D9" t="s">
        <v>623</v>
      </c>
      <c r="E9" t="s">
        <v>653</v>
      </c>
      <c r="F9" s="3" t="s">
        <v>654</v>
      </c>
      <c r="G9" s="3" t="s">
        <v>31</v>
      </c>
      <c r="H9" s="3" t="s">
        <v>91</v>
      </c>
      <c r="I9" s="3" t="s">
        <v>655</v>
      </c>
      <c r="J9" t="s">
        <v>656</v>
      </c>
      <c r="K9" s="18" t="s">
        <v>657</v>
      </c>
      <c r="L9" s="3" t="s">
        <v>658</v>
      </c>
      <c r="M9" s="3" t="s">
        <v>597</v>
      </c>
      <c r="N9" s="1">
        <v>45536</v>
      </c>
      <c r="O9" s="31">
        <v>22193</v>
      </c>
      <c r="Q9" s="31">
        <v>22193</v>
      </c>
      <c r="R9" s="32" t="s">
        <v>633</v>
      </c>
      <c r="S9" s="19">
        <v>10000</v>
      </c>
      <c r="T9" s="20"/>
      <c r="U9" s="19">
        <f t="shared" si="0"/>
        <v>10000</v>
      </c>
      <c r="V9" s="3" t="s">
        <v>659</v>
      </c>
    </row>
    <row r="10" spans="1:22" ht="28.5" x14ac:dyDescent="0.45">
      <c r="A10" s="3" t="s">
        <v>660</v>
      </c>
      <c r="B10" t="s">
        <v>661</v>
      </c>
      <c r="C10" t="s">
        <v>637</v>
      </c>
      <c r="F10" s="3" t="s">
        <v>662</v>
      </c>
      <c r="G10" s="3" t="s">
        <v>47</v>
      </c>
      <c r="H10" s="3" t="s">
        <v>168</v>
      </c>
      <c r="I10" s="3" t="s">
        <v>663</v>
      </c>
      <c r="J10" t="s">
        <v>664</v>
      </c>
      <c r="K10" s="18" t="s">
        <v>665</v>
      </c>
      <c r="L10" s="3" t="s">
        <v>666</v>
      </c>
      <c r="M10" s="3" t="s">
        <v>319</v>
      </c>
      <c r="N10" s="1">
        <v>45505</v>
      </c>
      <c r="O10" s="31">
        <v>50154</v>
      </c>
      <c r="Q10" s="31">
        <v>50154</v>
      </c>
      <c r="R10" s="32" t="s">
        <v>633</v>
      </c>
      <c r="S10" s="19">
        <v>20000</v>
      </c>
      <c r="T10" s="20"/>
      <c r="U10" s="19">
        <f t="shared" si="0"/>
        <v>20000</v>
      </c>
      <c r="V10" s="3" t="s">
        <v>667</v>
      </c>
    </row>
    <row r="11" spans="1:22" ht="28.5" x14ac:dyDescent="0.45">
      <c r="A11" s="3" t="s">
        <v>668</v>
      </c>
      <c r="B11" t="s">
        <v>402</v>
      </c>
      <c r="C11" t="s">
        <v>403</v>
      </c>
      <c r="F11" s="3" t="s">
        <v>404</v>
      </c>
      <c r="G11" s="3" t="s">
        <v>47</v>
      </c>
      <c r="H11" s="3" t="s">
        <v>168</v>
      </c>
      <c r="I11" s="3" t="s">
        <v>643</v>
      </c>
      <c r="J11" t="s">
        <v>644</v>
      </c>
      <c r="K11" s="18" t="s">
        <v>669</v>
      </c>
      <c r="L11" s="3" t="s">
        <v>670</v>
      </c>
      <c r="M11" s="3" t="s">
        <v>462</v>
      </c>
      <c r="N11" s="1">
        <v>45778</v>
      </c>
      <c r="O11" s="31">
        <v>50000</v>
      </c>
      <c r="Q11" s="31">
        <v>50000</v>
      </c>
      <c r="R11" s="32" t="s">
        <v>633</v>
      </c>
      <c r="S11" s="19">
        <v>20000</v>
      </c>
      <c r="T11" s="20"/>
      <c r="U11" s="19">
        <f t="shared" si="0"/>
        <v>20000</v>
      </c>
      <c r="V11" s="3" t="s">
        <v>671</v>
      </c>
    </row>
    <row r="12" spans="1:22" ht="28.5" x14ac:dyDescent="0.45">
      <c r="A12" s="3" t="s">
        <v>672</v>
      </c>
      <c r="B12" t="s">
        <v>175</v>
      </c>
      <c r="C12" t="s">
        <v>176</v>
      </c>
      <c r="F12" s="3" t="s">
        <v>177</v>
      </c>
      <c r="G12" s="3" t="s">
        <v>47</v>
      </c>
      <c r="H12" s="3" t="s">
        <v>168</v>
      </c>
      <c r="I12" s="3" t="s">
        <v>629</v>
      </c>
      <c r="J12" t="s">
        <v>630</v>
      </c>
      <c r="K12" s="18" t="s">
        <v>673</v>
      </c>
      <c r="L12" s="3" t="s">
        <v>674</v>
      </c>
      <c r="M12" s="3" t="s">
        <v>675</v>
      </c>
      <c r="N12" s="1">
        <v>45748</v>
      </c>
      <c r="O12" s="31">
        <v>80000</v>
      </c>
      <c r="Q12" s="31">
        <v>80000</v>
      </c>
      <c r="R12" s="32" t="s">
        <v>633</v>
      </c>
      <c r="S12" s="19">
        <v>33500</v>
      </c>
      <c r="T12" s="20"/>
      <c r="U12" s="19">
        <f t="shared" si="0"/>
        <v>33500</v>
      </c>
      <c r="V12" s="3" t="s">
        <v>676</v>
      </c>
    </row>
    <row r="13" spans="1:22" ht="42.75" x14ac:dyDescent="0.45">
      <c r="A13" s="3" t="s">
        <v>677</v>
      </c>
      <c r="B13" t="s">
        <v>678</v>
      </c>
      <c r="C13" t="s">
        <v>679</v>
      </c>
      <c r="F13" s="3" t="s">
        <v>680</v>
      </c>
      <c r="G13" s="3" t="s">
        <v>47</v>
      </c>
      <c r="H13" s="3" t="s">
        <v>69</v>
      </c>
      <c r="I13" s="3" t="s">
        <v>643</v>
      </c>
      <c r="J13" t="s">
        <v>644</v>
      </c>
      <c r="K13" s="18" t="s">
        <v>681</v>
      </c>
      <c r="L13" s="3" t="s">
        <v>682</v>
      </c>
      <c r="M13" s="3" t="s">
        <v>319</v>
      </c>
      <c r="N13" s="1">
        <v>45566</v>
      </c>
      <c r="O13" s="31">
        <v>58012</v>
      </c>
      <c r="P13">
        <v>20000</v>
      </c>
      <c r="Q13" s="31">
        <v>78012</v>
      </c>
      <c r="R13" s="32" t="s">
        <v>633</v>
      </c>
      <c r="S13" s="19">
        <v>23000</v>
      </c>
      <c r="T13" s="20">
        <v>20000</v>
      </c>
      <c r="U13" s="19">
        <f t="shared" si="0"/>
        <v>43000</v>
      </c>
      <c r="V13" s="3" t="s">
        <v>683</v>
      </c>
    </row>
    <row r="14" spans="1:22" ht="28.5" x14ac:dyDescent="0.45">
      <c r="A14" s="3" t="s">
        <v>684</v>
      </c>
      <c r="B14" t="s">
        <v>685</v>
      </c>
      <c r="C14" t="s">
        <v>686</v>
      </c>
      <c r="F14" s="3" t="s">
        <v>687</v>
      </c>
      <c r="G14" s="3" t="s">
        <v>47</v>
      </c>
      <c r="H14" s="3" t="s">
        <v>168</v>
      </c>
      <c r="I14" s="3" t="s">
        <v>643</v>
      </c>
      <c r="J14" t="s">
        <v>644</v>
      </c>
      <c r="K14" s="18" t="s">
        <v>688</v>
      </c>
      <c r="L14" s="3" t="s">
        <v>689</v>
      </c>
      <c r="M14" s="3" t="s">
        <v>690</v>
      </c>
      <c r="N14" s="1">
        <v>45658</v>
      </c>
      <c r="O14" s="31">
        <v>109191</v>
      </c>
      <c r="Q14" s="31">
        <v>109191</v>
      </c>
      <c r="R14" s="32" t="s">
        <v>633</v>
      </c>
      <c r="S14" s="19">
        <v>50000</v>
      </c>
      <c r="T14" s="20"/>
      <c r="U14" s="19">
        <f t="shared" si="0"/>
        <v>50000</v>
      </c>
      <c r="V14" s="3" t="s">
        <v>691</v>
      </c>
    </row>
    <row r="15" spans="1:22" ht="57" x14ac:dyDescent="0.45">
      <c r="A15" s="3" t="s">
        <v>692</v>
      </c>
      <c r="B15" t="s">
        <v>693</v>
      </c>
      <c r="C15" t="s">
        <v>694</v>
      </c>
      <c r="F15" s="3" t="s">
        <v>695</v>
      </c>
      <c r="G15" s="3" t="s">
        <v>47</v>
      </c>
      <c r="H15" s="3" t="s">
        <v>48</v>
      </c>
      <c r="I15" s="3" t="s">
        <v>696</v>
      </c>
      <c r="J15" t="s">
        <v>664</v>
      </c>
      <c r="K15" s="18" t="s">
        <v>697</v>
      </c>
      <c r="L15" s="3" t="s">
        <v>698</v>
      </c>
      <c r="M15" s="3" t="s">
        <v>699</v>
      </c>
      <c r="N15" s="1">
        <v>45536</v>
      </c>
      <c r="O15" s="31">
        <v>138872</v>
      </c>
      <c r="Q15" s="31">
        <v>138872</v>
      </c>
      <c r="R15" s="32" t="s">
        <v>633</v>
      </c>
      <c r="S15" s="19">
        <v>65000</v>
      </c>
      <c r="T15" s="20"/>
      <c r="U15" s="19">
        <f t="shared" si="0"/>
        <v>65000</v>
      </c>
      <c r="V15" s="3" t="s">
        <v>700</v>
      </c>
    </row>
    <row r="16" spans="1:22" ht="71.25" x14ac:dyDescent="0.45">
      <c r="A16" s="3" t="s">
        <v>701</v>
      </c>
      <c r="B16" t="s">
        <v>158</v>
      </c>
      <c r="C16" t="s">
        <v>380</v>
      </c>
      <c r="F16" s="3" t="s">
        <v>381</v>
      </c>
      <c r="G16" s="3" t="s">
        <v>47</v>
      </c>
      <c r="H16" s="3" t="s">
        <v>168</v>
      </c>
      <c r="I16" s="3" t="s">
        <v>629</v>
      </c>
      <c r="J16" t="s">
        <v>630</v>
      </c>
      <c r="K16" s="18" t="s">
        <v>702</v>
      </c>
      <c r="L16" s="3" t="s">
        <v>703</v>
      </c>
      <c r="M16" s="3" t="s">
        <v>53</v>
      </c>
      <c r="N16" s="1">
        <v>45536</v>
      </c>
      <c r="O16" s="31">
        <v>30000</v>
      </c>
      <c r="Q16" s="31">
        <v>30000</v>
      </c>
      <c r="R16" s="32" t="s">
        <v>633</v>
      </c>
      <c r="S16" s="19">
        <v>15000</v>
      </c>
      <c r="T16" s="20"/>
      <c r="U16" s="19">
        <f t="shared" si="0"/>
        <v>15000</v>
      </c>
      <c r="V16" s="3" t="s">
        <v>381</v>
      </c>
    </row>
    <row r="17" spans="1:22" ht="28.5" x14ac:dyDescent="0.45">
      <c r="A17" s="3" t="s">
        <v>704</v>
      </c>
      <c r="B17" t="s">
        <v>705</v>
      </c>
      <c r="C17" t="s">
        <v>706</v>
      </c>
      <c r="D17" t="s">
        <v>707</v>
      </c>
      <c r="E17" t="s">
        <v>708</v>
      </c>
      <c r="F17" s="3" t="s">
        <v>709</v>
      </c>
      <c r="G17" s="3" t="s">
        <v>31</v>
      </c>
      <c r="H17" s="3" t="s">
        <v>48</v>
      </c>
      <c r="I17" s="3" t="s">
        <v>696</v>
      </c>
      <c r="J17" t="s">
        <v>664</v>
      </c>
      <c r="K17" s="18" t="s">
        <v>710</v>
      </c>
      <c r="L17" s="3" t="s">
        <v>711</v>
      </c>
      <c r="M17" s="3" t="s">
        <v>199</v>
      </c>
      <c r="N17" s="1">
        <v>45383</v>
      </c>
      <c r="O17" s="31">
        <v>16000</v>
      </c>
      <c r="Q17" s="31">
        <v>16000</v>
      </c>
      <c r="R17" s="32" t="s">
        <v>633</v>
      </c>
      <c r="S17" s="19">
        <v>10000</v>
      </c>
      <c r="T17" s="20"/>
      <c r="U17" s="19">
        <f t="shared" si="0"/>
        <v>10000</v>
      </c>
      <c r="V17" s="3" t="s">
        <v>712</v>
      </c>
    </row>
    <row r="18" spans="1:22" ht="28.5" x14ac:dyDescent="0.45">
      <c r="A18" s="3" t="s">
        <v>713</v>
      </c>
      <c r="B18" t="s">
        <v>386</v>
      </c>
      <c r="C18" t="s">
        <v>714</v>
      </c>
      <c r="F18" s="3" t="s">
        <v>715</v>
      </c>
      <c r="G18" s="3" t="s">
        <v>31</v>
      </c>
      <c r="H18" s="3" t="s">
        <v>91</v>
      </c>
      <c r="I18" s="3" t="s">
        <v>629</v>
      </c>
      <c r="J18" t="s">
        <v>630</v>
      </c>
      <c r="K18" s="18" t="s">
        <v>716</v>
      </c>
      <c r="L18" s="3" t="s">
        <v>717</v>
      </c>
      <c r="M18" s="3" t="s">
        <v>597</v>
      </c>
      <c r="N18" s="1">
        <v>45536</v>
      </c>
      <c r="O18" s="31">
        <v>23465</v>
      </c>
      <c r="Q18" s="31">
        <v>23465</v>
      </c>
      <c r="R18" s="32" t="s">
        <v>633</v>
      </c>
      <c r="S18" s="19">
        <v>10000</v>
      </c>
      <c r="T18" s="20"/>
      <c r="U18" s="19">
        <f t="shared" si="0"/>
        <v>10000</v>
      </c>
      <c r="V18" s="3" t="s">
        <v>715</v>
      </c>
    </row>
    <row r="19" spans="1:22" ht="28.5" x14ac:dyDescent="0.45">
      <c r="A19" s="3" t="s">
        <v>718</v>
      </c>
      <c r="B19" t="s">
        <v>719</v>
      </c>
      <c r="C19" t="s">
        <v>720</v>
      </c>
      <c r="F19" s="3" t="s">
        <v>721</v>
      </c>
      <c r="G19" s="3" t="s">
        <v>47</v>
      </c>
      <c r="H19" s="3" t="s">
        <v>168</v>
      </c>
      <c r="I19" s="3" t="s">
        <v>643</v>
      </c>
      <c r="J19" t="s">
        <v>644</v>
      </c>
      <c r="K19" s="18" t="s">
        <v>722</v>
      </c>
      <c r="L19" s="3" t="s">
        <v>723</v>
      </c>
      <c r="M19" s="3" t="s">
        <v>199</v>
      </c>
      <c r="N19" s="1">
        <v>45566</v>
      </c>
      <c r="O19" s="31">
        <v>77000</v>
      </c>
      <c r="Q19" s="31">
        <v>77000</v>
      </c>
      <c r="R19" s="32" t="s">
        <v>633</v>
      </c>
      <c r="S19" s="19">
        <v>35000</v>
      </c>
      <c r="T19" s="20"/>
      <c r="U19" s="19">
        <f t="shared" si="0"/>
        <v>35000</v>
      </c>
      <c r="V19" s="3" t="s">
        <v>724</v>
      </c>
    </row>
    <row r="20" spans="1:22" ht="28.5" x14ac:dyDescent="0.45">
      <c r="A20" s="3" t="s">
        <v>725</v>
      </c>
      <c r="B20" t="s">
        <v>175</v>
      </c>
      <c r="C20" t="s">
        <v>176</v>
      </c>
      <c r="F20" s="3" t="s">
        <v>177</v>
      </c>
      <c r="G20" s="3" t="s">
        <v>47</v>
      </c>
      <c r="H20" s="3" t="s">
        <v>168</v>
      </c>
      <c r="I20" s="3" t="s">
        <v>643</v>
      </c>
      <c r="J20" t="s">
        <v>644</v>
      </c>
      <c r="K20" s="18" t="s">
        <v>722</v>
      </c>
      <c r="L20" s="3" t="s">
        <v>726</v>
      </c>
      <c r="M20" s="3" t="s">
        <v>675</v>
      </c>
      <c r="N20" s="1">
        <v>45748</v>
      </c>
      <c r="O20" s="31">
        <v>85000</v>
      </c>
      <c r="Q20" s="31">
        <v>85000</v>
      </c>
      <c r="R20" s="32" t="s">
        <v>633</v>
      </c>
      <c r="S20" s="19">
        <v>40000</v>
      </c>
      <c r="T20" s="20"/>
      <c r="U20" s="19">
        <f t="shared" si="0"/>
        <v>40000</v>
      </c>
      <c r="V20" s="3" t="s">
        <v>727</v>
      </c>
    </row>
    <row r="21" spans="1:22" x14ac:dyDescent="0.45">
      <c r="U21" s="2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c91b580f-2e3d-4667-89b0-57770e0f507c" xsi:nil="true"/>
    <SharedWithUsers xmlns="c91b580f-2e3d-4667-89b0-57770e0f507c">
      <UserInfo>
        <DisplayName>Susanne Bergström Larsson</DisplayName>
        <AccountId>32</AccountId>
        <AccountType/>
      </UserInfo>
    </SharedWithUsers>
    <TaxCatchAll xmlns="c91b580f-2e3d-4667-89b0-57770e0f507c" xsi:nil="true"/>
    <c6166b61cab04fcb95a0e3beafdccc79 xmlns="c91b580f-2e3d-4667-89b0-57770e0f507c">
      <Terms xmlns="http://schemas.microsoft.com/office/infopath/2007/PartnerControls"/>
    </c6166b61cab04fcb95a0e3beafdccc79>
    <Beda_Sorteringsordning xmlns="c91b580f-2e3d-4667-89b0-57770e0f507c">2</Beda_Sorteringsordning>
    <_Flow_SignoffStatus xmlns="5ff607d5-bd23-4949-8305-f88301f223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B2FD8124D5E7448965D3AB304DECB1" ma:contentTypeVersion="12" ma:contentTypeDescription="Skapa ett nytt dokument." ma:contentTypeScope="" ma:versionID="caa06e85cda463e1eae70a232afe89fd">
  <xsd:schema xmlns:xsd="http://www.w3.org/2001/XMLSchema" xmlns:xs="http://www.w3.org/2001/XMLSchema" xmlns:p="http://schemas.microsoft.com/office/2006/metadata/properties" xmlns:ns2="c91b580f-2e3d-4667-89b0-57770e0f507c" xmlns:ns3="5ff607d5-bd23-4949-8305-f88301f22376" targetNamespace="http://schemas.microsoft.com/office/2006/metadata/properties" ma:root="true" ma:fieldsID="b279c873aba3ef469c6c01b6fcfe5240" ns2:_="" ns3:_="">
    <xsd:import namespace="c91b580f-2e3d-4667-89b0-57770e0f507c"/>
    <xsd:import namespace="5ff607d5-bd23-4949-8305-f88301f22376"/>
    <xsd:element name="properties">
      <xsd:complexType>
        <xsd:sequence>
          <xsd:element name="documentManagement">
            <xsd:complexType>
              <xsd:all>
                <xsd:element ref="ns2:Beda_Sorteringsordning" minOccurs="0"/>
                <xsd:element ref="ns2:Diarienummer" minOccurs="0"/>
                <xsd:element ref="ns2:c6166b61cab04fcb95a0e3beafdccc7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b580f-2e3d-4667-89b0-57770e0f507c" elementFormDefault="qualified">
    <xsd:import namespace="http://schemas.microsoft.com/office/2006/documentManagement/types"/>
    <xsd:import namespace="http://schemas.microsoft.com/office/infopath/2007/PartnerControls"/>
    <xsd:element name="Beda_Sorteringsordning" ma:index="8" nillable="true" ma:displayName="Sorteringsordning" ma:internalName="Beda_Sorteringsordning">
      <xsd:simpleType>
        <xsd:restriction base="dms:Number"/>
      </xsd:simpleType>
    </xsd:element>
    <xsd:element name="Diarienummer" ma:index="9" nillable="true" ma:displayName="Diarienummer" ma:internalName="Diarienummer">
      <xsd:simpleType>
        <xsd:restriction base="dms:Text"/>
      </xsd:simpleType>
    </xsd:element>
    <xsd:element name="c6166b61cab04fcb95a0e3beafdccc79" ma:index="11" nillable="true" ma:taxonomy="true" ma:internalName="c6166b61cab04fcb95a0e3beafdccc79" ma:taxonomyFieldName="KURDokumenttyp" ma:displayName="Dokumenttyp" ma:fieldId="{c6166b61-cab0-4fcb-95a0-e3beafdccc79}" ma:sspId="6b5436dc-db09-469a-94ad-177774093f6d" ma:termSetId="7275f82f-c19a-4ffa-8b0b-974344448c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94fcf6e-3f1b-48a7-91c4-c2a29f7c276c}" ma:internalName="TaxCatchAll" ma:showField="CatchAllData" ma:web="c91b580f-2e3d-4667-89b0-57770e0f5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607d5-bd23-4949-8305-f88301f22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9" nillable="true" ma:displayName="Godkännandestatus" ma:internalName="Godk_x00e4_nnande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4CC88-9DD5-4382-ABFE-FE4EF56A8D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6726E-F422-47C1-B8B7-5950E12CD0FB}">
  <ds:schemaRefs>
    <ds:schemaRef ds:uri="http://schemas.microsoft.com/office/2006/metadata/properties"/>
    <ds:schemaRef ds:uri="http://schemas.microsoft.com/office/infopath/2007/PartnerControls"/>
    <ds:schemaRef ds:uri="c91b580f-2e3d-4667-89b0-57770e0f507c"/>
    <ds:schemaRef ds:uri="5ff607d5-bd23-4949-8305-f88301f22376"/>
  </ds:schemaRefs>
</ds:datastoreItem>
</file>

<file path=customXml/itemProps3.xml><?xml version="1.0" encoding="utf-8"?>
<ds:datastoreItem xmlns:ds="http://schemas.openxmlformats.org/officeDocument/2006/customXml" ds:itemID="{07FADBF3-663D-4116-9716-F6F8ADEB3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b580f-2e3d-4667-89b0-57770e0f507c"/>
    <ds:schemaRef ds:uri="5ff607d5-bd23-4949-8305-f88301f22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Non-Nordic</vt:lpstr>
      <vt:lpstr>Nordic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Antas</dc:creator>
  <cp:keywords/>
  <dc:description/>
  <cp:lastModifiedBy>Matilda Ekström</cp:lastModifiedBy>
  <cp:revision/>
  <dcterms:created xsi:type="dcterms:W3CDTF">2024-05-28T09:12:19Z</dcterms:created>
  <dcterms:modified xsi:type="dcterms:W3CDTF">2024-06-27T09:25:19Z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0x010100DEB2FD8124D5E7448965D3AB304DECB1</vt:lpwstr>
  </property>
  <property fmtid="{D5CDD505-2E9C-101B-9397-08002B2CF9AE}" pid="3" name="MediaServiceImageTags">
    <vt:lpwstr/>
  </property>
  <property fmtid="{D5CDD505-2E9C-101B-9397-08002B2CF9AE}" pid="4" name="Order">
    <vt:r8>154200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KURDokumenttyp">
    <vt:lpwstr/>
  </property>
  <property fmtid="{D5CDD505-2E9C-101B-9397-08002B2CF9AE}" pid="12" name="Dokumentstatus">
    <vt:lpwstr>1;#Arbetsmaterial|e1b09adb-83f4-4a85-996d-bfc4dd1c40f1</vt:lpwstr>
  </property>
  <property fmtid="{D5CDD505-2E9C-101B-9397-08002B2CF9AE}" pid="13" name="Process">
    <vt:lpwstr>3;#|f63e518d-b950-469e-9d79-a5f667fbeb35</vt:lpwstr>
  </property>
  <property fmtid="{D5CDD505-2E9C-101B-9397-08002B2CF9AE}" pid="14" name="k771fcae0fdc454fb38d7e3d4b5e6f60">
    <vt:lpwstr>Informationsdokument|2cc17fb4-c264-4c74-895a-1aa4b2479b1c</vt:lpwstr>
  </property>
  <property fmtid="{D5CDD505-2E9C-101B-9397-08002B2CF9AE}" pid="15" name="Ansvarig">
    <vt:lpwstr>13;#Maria Antas</vt:lpwstr>
  </property>
  <property fmtid="{D5CDD505-2E9C-101B-9397-08002B2CF9AE}" pid="16" name="cb5e5c63ea1f4a50b7243e61394b6422">
    <vt:lpwstr>|f63e518d-b950-469e-9d79-a5f667fbeb35</vt:lpwstr>
  </property>
  <property fmtid="{D5CDD505-2E9C-101B-9397-08002B2CF9AE}" pid="17" name="dd253a42765b4b168e56649cfac3fcbd">
    <vt:lpwstr>Arbetsmaterial|e1b09adb-83f4-4a85-996d-bfc4dd1c40f1</vt:lpwstr>
  </property>
</Properties>
</file>